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<sst xmlns="http://schemas.openxmlformats.org/spreadsheetml/2006/main" count="297" uniqueCount="101">
  <si>
    <t xml:space="preserve">ΕΞΕΤΑΣΕΙΣ </t>
  </si>
  <si>
    <t xml:space="preserve">ΘΕΩΡΗΤΙΚΟΥ ΜΕΡΟΥΣ </t>
  </si>
  <si>
    <t>Α΄ ΕΙΔΙΚΟΤΗΤΑΣ</t>
  </si>
  <si>
    <t>ΠΙΝΑΚΑΣ Α.1.1.</t>
  </si>
  <si>
    <t>ΠΙΝΑΚΑΣ Α.1.2.</t>
  </si>
  <si>
    <t>ΕΡΩΤΗΣΗ</t>
  </si>
  <si>
    <t>Α/Α ΕΡΩΤΗΣΗΣ</t>
  </si>
  <si>
    <t>ΣΩΣΤΗ ΑΠΑΝΤΗΣΗ</t>
  </si>
  <si>
    <t>ΠΙΝΑΚΑΣ Α.2.1.</t>
  </si>
  <si>
    <t>ΠΙΝΑΚΑΣ Α.2.2.</t>
  </si>
  <si>
    <t>ΠΙΝΑΚΑΣ Α.3.1.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</si>
  <si>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</si>
  <si>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ΠΙΝΑΚΑΣ Α.3.2.</t>
  </si>
  <si>
    <t>ΠΙΝΑΚΑΣ Α.4.1.</t>
  </si>
  <si>
    <t>ΠΙΝΑΚΑΣ Α.4.2.</t>
  </si>
  <si>
    <t>ΠΙΝΑΚΑΣ Α.5.1.</t>
  </si>
  <si>
    <t>ΠΙΝΑΚΑΣ Α.5.2.</t>
  </si>
  <si>
    <t>ΠΙΝΑΚΑΣ Α.6.1.</t>
  </si>
  <si>
    <t>ΠΙΝΑΚΑΣ Α.6.2.</t>
  </si>
  <si>
    <t>ΠΙΝΑΚΑΣ Α.7.1.</t>
  </si>
  <si>
    <t>ΠΙΝΑΚΑΣ Α.7.2.</t>
  </si>
  <si>
    <t>ΠΙΝΑΚΑΣ Α.7.3.</t>
  </si>
  <si>
    <t>ΠΙΝΑΚΑΣ Α.7.4.</t>
  </si>
  <si>
    <t>ΠΙΝΑΚΑΣ Α.8.1.</t>
  </si>
  <si>
    <t>ΠΙΝΑΚΑΣ Α.8.2.</t>
  </si>
  <si>
    <t>ΠΙΝΑΚΑΣ Α.8.3.</t>
  </si>
  <si>
    <t>ΠΙΝΑΚΑΣ Α.9.</t>
  </si>
  <si>
    <t>ΠΙΝΑΚΑΣ Α.10.</t>
  </si>
  <si>
    <t>ΠΙΝΑΚΑΣ Α.11.2</t>
  </si>
  <si>
    <t>ΠΙΝΑΚΑΣ Α.11.1</t>
  </si>
  <si>
    <t>ΠΙΝΑΚΑΣ Α.12</t>
  </si>
  <si>
    <t>ΠΙΝΑΚΑΣ Α.13</t>
  </si>
  <si>
    <t>ΠΙΝΑΚΑΣ Α.14</t>
  </si>
  <si>
    <t>ΠΙΝΑΚΑΣ Α.15</t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</si>
  <si>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</si>
  <si>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</si>
  <si>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</si>
  <si>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</si>
  <si>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</si>
  <si>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</si>
  <si>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</si>
  <si>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</si>
  <si>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</si>
  <si>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</si>
  <si>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</si>
  <si>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</si>
  <si>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</si>
  <si>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</si>
  <si>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</si>
  <si>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</si>
  <si>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…………..</t>
  </si>
  <si>
    <t>ΒΑΘΜΟΛΟΓΙΑ</t>
  </si>
  <si>
    <t>ΠΙΝΑΚΑΣ</t>
  </si>
  <si>
    <t>…………</t>
  </si>
  <si>
    <t>………….</t>
  </si>
  <si>
    <t>………..</t>
  </si>
  <si>
    <t>ΣΥΝΟΛΟ</t>
  </si>
  <si>
    <t>ΔΙΑΡΚΕΙΑ ΕΞΕΤΑΣΗΣ  :  3 ΩΡΕΣ</t>
  </si>
  <si>
    <t>ΣΥΝΟΛΟ ΕΡΩΤΗΣΕΩΝ :  140</t>
  </si>
  <si>
    <t>ΜΕΓΙΣΤΗ ΒΑΘΜΟΛΟΓΙΑ :  140 ΒΑΘΜΟΙ</t>
  </si>
  <si>
    <t>ΠΡΕΠΕΙ        &gt; 105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</si>
  <si>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</si>
  <si>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</si>
  <si>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</si>
  <si>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</si>
  <si>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</si>
  <si>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 xml:space="preserve">ΠΡΕΠΕΙ       </t>
  </si>
  <si>
    <t xml:space="preserve">Ο ΥΠΟΨΗΦΙΟΣ  ΕΊΝΑΙ ΕΠΙΤΥΧΩΝ ΣΤΟ ΘΕΩΡΗΤΙΚΟ ΜΕΡΟΣ ΕΆΝ ΣΥΓΚΕΝΤΡΩΣΕΙ :                                                           1) ΕΚΑΤΟΝ ΠΕΝΤΕ (105) ΒΑΘΜΟΥΣ ΣΤΟ ΣΥΝΟΛΟ ΤΩΝ ΕΞΕΤΑΖΟΜΕΝΩΝ ΘΕΜΑΤΩΝ                                                                                               </t>
  </si>
  <si>
    <t>Α/Α ΕΡΩΤΗΣΕΙΣ</t>
  </si>
  <si>
    <t>ΕΙΔΙΚΑ ΘΕΜΑΤΑ ΧΑΜΗΛΗΣ ΚΑΙ ΜΕΣΑΙΑΣ ΔΥΣΚΟΛΙΑΣ : ΕΣΩΤΕΡΙΚΕΣ ΗΛΕΚΤΡΙΚΕΣ ΕΓΚΑΤΑΣΤΑΣΕΙΣ ΧΑΜΗΛΗΣ ΤΑΣΗΣ ( ΑΠΑΝΤΗΣΤΕ ΣΤΙΣ ΠΑΡΑΚΑΤΩ 6 ΑΠΌ ΤΙΣ  67  ΕΡΩΤΗΣΕΙΣ)</t>
  </si>
  <si>
    <t>ΕΙΔΙΚΑ ΘΕΜΑΤΑ ΥΨΗΛΗΣ ΔΥΣΚΟΛΙΑΣ : ΕΣΩΤΕΡΙΚΕΣ ΗΛΕΚΤΡΙΚΕΣ ΕΓΚΑΤΑΣΤΑΣΕΙΣ ΧΑΜΗΛΗΣ ΤΑΣΗΣ  (ΑΠΑΝΤΗΣΤΕ ΣΤΙΣ ΠΑΡΑΚΑΤΩ 18 ΑΠΌ ΤΑ 34  ΕΡΩΤΗΣΕΙΣ)</t>
  </si>
  <si>
    <t>των περιπτώσεων  (α) και (β) της παραγράσφου 5 του άρθρου 5 του Π.Δ. 108/2013</t>
  </si>
  <si>
    <t>…………………………………………………………………………………………</t>
  </si>
  <si>
    <t>…………………………...……</t>
  </si>
  <si>
    <t>ΕΙΔΙΚΑ ΘΕΜΑΤΑ ΜΕΣΑΙΑΣ ΚΑΙ ΥΨΗΛΗΣ ΔΥΣΚΟΛΙΑΣ: ΓΕΝΝΗΤΡΙΕΣ - Η/Ζ - ΕΝΑΛΛΑΚΤΗΡΕΣ          (ΑΠΑΝΤΗΣΤΕ ΣΤΙΣ ΠΑΡΑΚΑΤΩ 3 ΑΠΌ ΤΙΣ  17  ΕΡΩΤΗΣΕΙΣ)</t>
  </si>
  <si>
    <t>ΕΙΔΙΚΑ ΘΕΜΑΤΑ : ΦΩΤΟΒΟΛΤΑΪΚΕΣ ΕΓΚΑΤΑΣΤΑΣΕΙΣ                                                                                                                                 ( ΑΠΑΝΤΗΣΤΕ ΣΤΙΣ ΠΑΡΑΚΑΤΩ  20  ΑΠΌ ΤΙΣ  64  ΕΡΩΤΗΣΕΙΣ)</t>
  </si>
  <si>
    <t>ΕΙΔΙΚΑ ΘΕΜΑΤΑ ΧΑΜΗΛΗΣ ΚΑΙ ΜΕΣΑΙΑΣ ΔΥΣΚΟΛΙΑΣ : ΔΙΑΚΟΠΤΕΣ ΚΑΙ ΜΕΣΑ ΖΕΥΞΗ                                                ( ΑΠΑΝΤΗΣΤΕ ΣΤΙΣ ΠΑΡΑΚΑΤΩ 7 ΑΠΌ ΤΙΣ  49  ΕΡΩΤΗΣΕΙΣ )</t>
  </si>
  <si>
    <t>ΕΙΔΙΚΑ ΘΕΜΑΤΑ ΧΑΜΗΛΗΣ ΚΑΙ ΜΕΣΑΙΑΣ ΔΥΣΚΟΛΙΑΣ : ΕΓΚΑΤΑΣΤΑΣΕΙΣ ΚΙΝΗΣΗΣ                                                          ( ΑΠΑΝΤΗΣΤΕ ΣΤΙΣ ΠΑΡΑΚΑΤΩ 7 ΑΠΌ ΤΙΣ  25  ΕΡΩΤΗΣΕΙΣ)</t>
  </si>
  <si>
    <t>ΕΙΔΙΚΑ ΘΕΜΑΤΑ ΥΠΟΣΤΑΘΜΩΝ ΜΕΣΗΣ ΤΑΣΗΣ : ΥΛΙΚΑ ΚΑΙ ΔΙΑΤΑΞΕΙΣ                                                                                  ( ΑΠΑΝΤΗΣΤΕ ΣΤΙΣ ΠΑΡΑΚΑΤΩ 0 ΑΠΌ ΤΙΣ  43  ΕΡΩΤΗΣΕΙΣ)</t>
  </si>
  <si>
    <t>ΓΕΝΙΚΑ ΘΕΜΑΤΑ ΕΞΕΤΑΣΕΩΝ ΧΑΜΗΛΗΣ ΔΥΣΚΟΛΙΑΣ                                                                                                                    (ΑΠΑΝΤΗΣΤΕ ΣΤΙΣ ΠΑΡΑΚΑΤΩ  5 ΑΠΟ ΤΙΣ 39 ΕΡΩΤΗΣΕΙΣ)</t>
  </si>
  <si>
    <t>ΓΕΝΙΚΑ ΘΕΜΑΤΑ ΕΞΕΤΑΣΕΩΝ ΜΕΣΑΙΑΣ ΚΑΙ ΥΨΗΛΗΣ  ΔΥΣΚΟΛΙΑΣ                                                                      (ΑΠΑΝΤΗΣΤΕ 12 ΑΠΌ ΤΙΣ 48 ΕΡΩΤΗΣΕΙΣ)</t>
  </si>
  <si>
    <t>ΕΙΔΙΚΑ ΘΕΜΑΤΑ ΧΑΜΗΛΗΣ ΔΥΣΚΟΛΙΑΣ: ΓΕΙΩΣΕΙΣ ΚΑΙ ΑΛΕΞΙΚΕΡΑΥΝΑ                                                          (ΑΠΑΝΤΗΣΤΕ ΣΤΙΣ ΠΑΡΑΚΑΤΩ 3 ΑΠΌ ΤΙΣ  23 ΕΡΩΤΗΣΕΙΣ)</t>
  </si>
  <si>
    <t>ΕΙΔΙΚΑ ΘΕΜΑΤΑ ΜΕΣΑΙΑΣ ΔΥΣΚΟΛΙΑΣ: ΓΕΙΩΣΕΙΣ ΚΑΙ ΑΛΕΞΙΚΕΡΑΥΝΑ                                                                            (ΑΠΑΝΤΗΣΤΕ ΣΤΙΣ ΠΑΡΑΚΑΤΩ 6 ΑΠΌΤΙΣ  26 ΕΡΩΤΗΣΕΙΣ)</t>
  </si>
  <si>
    <t>ΕΙΔΙΚΑ ΘΕΜΑΤΑ ΧΑΜΗΛΗΣ ΔΥΣΚΟΛΙΑΣ: ΜΟΝΩΜΕΝΟΙ ΑΓΩΓΟΙ ΚΑΙ ΚΑΛΩΔΙΑ                                                             (ΑΠΑΝΤΗΣΤΕ ΣΤΙΣ ΠΑΡΑΚΑΤΩ 6 ΑΠΌ ΤΙΣ  12  ΕΡΩΤΗΣΕΙΣ)</t>
  </si>
  <si>
    <t>ΕΙΔΙΚΑ ΘΕΜΑΤΑ ΜΕΣΑΙΑΣ ΚΑΙ ΥΨΗΛΗΣ ΔΥΣΚΟΛΙΑΣ : ΚΑΛΩΔΙΑ ΚΑΙ ΔΙΚΤΥΑ ΔΙΑΝΟΜΗΣ                     ΗΛΕΚΤΡΙΚΗΣ ΕΝΕΡΓΕΙΑΣ ( ΑΠΑΝΤΗΣΤΕ ΣΤΙΣ ΠΑΡΑΚΑΤΩ 2 ΑΠΌ ΤΙΣ  26  ΕΡΩΤΗΣΕΙΣ)</t>
  </si>
  <si>
    <t>ΕΙΔΙΚΑ ΘΕΜΑΤΑ ΥΨΗΛΗΣ ΔΥΣΚΟΛΙΑΣ : ΔΙΑΚΟΠΤΕΣ ΚΑΙ ΜΕΣΑ ΖΕΥΞΗΣ                                                       (ΑΠΑΝΤΗΣΤΕ ΣΤΙΣ ΠΑΡΑΚΑΤΩ 14 ΑΠΌ ΤΙΣ  28  ΕΡΩΤΗΣΕΙΣ)</t>
  </si>
  <si>
    <t>ΕΙΔΙΚΑ ΘΕΜΑΤΑ ΥΨΗΛΗΣ ΔΥΣΚΟΛΙΑΣ : ΕΓΚΑΤΑΣΤΑΣΕΙΣ ΚΙΝΗΣΗΣ                                                                (ΑΠΑΝΤΗΣΤΕ ΣΤΙΣ ΠΑΡΑΚΑΤΩ 14 ΑΠΌ ΤΙΣ  44  ΕΡΩΤΗΣΕΙΣ)</t>
  </si>
  <si>
    <t>ΕΙΔΙΚΑ ΘΕΜΑΤΑ ΥΠΟΣΤΑΘΜΩΝ ΜΕΣΗΣ ΤΑΣΗΣ : ΓΕΝΙΚΑ                                                                                          (ΑΠΑΝΤΗΣΤΕ ΣΤΙΣ ΠΑΡΑΚΑΤΩ 0 ΑΠΌ ΤΙΣ  16  ΕΡΩΤΗΣΕΙΣ)</t>
  </si>
  <si>
    <t>ΕΙΔΙΚΑ ΘΕΜΑΤΑ ΥΠΟΣΤΑΘΜΩΝ ΜΕΣΗΣ ΤΑΣΗΣ : ΓΕΙΩΣΕΙΣ                                                                                  (ΑΠΑΝΤΗΣΤΕ ΣΤΙΣ ΠΑΡΑΚΑΤΩ 0 ΑΠΌ ΤΙΣ  9  ΕΡΩΤΗΣΕΙΣ)</t>
  </si>
  <si>
    <t>ΕΙΔΙΚΑ ΘΕΜΑΤΑ ΥΠΟΣΤΑΘΜΩΝ ΜΕΣΗΣ ΤΑΣΗΣ : ΜΕΤΑΣΧΗΜΑΤΙΣΤΕΣ                                                            (ΑΠΑΝΤΗΣΤΕ ΣΤΙΣ ΠΑΡΑΚΑΤΩ 0  ΑΠΌ ΤΙΣ  34  ΕΡΩΤΗΣΕΙΣ)</t>
  </si>
  <si>
    <t>ΕΙΔΙΚΑ ΘΕΜΑΤΑ ΧΑΜΗΛΗΣ ΔΥΣΚΟΛΙΑΣ : ΓΕΝΝΗΤΡΙΕΣ - Η/Ζ - ΕΝΑΛΛΑΚΤΗΡΕΣ                                          (ΑΠΑΝΤΗΣΤΕ ΣΤΙΣ ΠΑΡΑΚΑΤΩ  2 ΑΠΌ ΤΙΣ  17  ΕΡΩΤΗΣΕΙΣ)</t>
  </si>
  <si>
    <t>ΕΙΔΙΚΑ ΘΕΜΑΤΑ : ΑΝΕΜΟΓΕΝΝΗΤΡΙΕΣ                                                                                                                                                   (ΑΠΑΝΤΗΣΤΕ ΣΤΙΣ ΠΑΡΑΚΑΤΩ 2 ΑΠΌ ΤΙΣ  10  ΕΡΩΤΗΣΕΙΣ)</t>
  </si>
  <si>
    <t>ΕΙΔΙΚΑ ΘΕΜΑΤΑ : ΑΝΤΙΣΤΑΘΜΙΣΗ - ΔΙΟΡΘΩΣΗ ΣΥΝΤΕΛΕΣΤΗ ΙΣΧΥΟΣ                                                             (ΑΠΑΝΤΗΣΤΕ ΣΤΙΣ ΠΑΡΑΚΑΤΩ 2 ΑΠΌ ΤΙΣ  16  ΕΡΩΤΗΣΕΙΣ)</t>
  </si>
  <si>
    <t>ΕΙΔΙΚΑ ΘΕΜΑΤΑ ΧΑΜΗΛΗΣ ΔΥΣΚΟΛΙΑΣ : ΗΛΕΚΤΡΟΝΙΚΕΣ ΔΙΑΤΑΞΕΙΣ                                                           (ΑΠΑΝΤΗΣΤΕ ΣΤΙΣ ΠΑΡΑΚΑΤΩ 3 ΑΠΌ ΤΙΣ  26  ΕΡΩΤΗΣΕΙΣ)</t>
  </si>
  <si>
    <t>ΕΙΔΙΚΑ ΘΕΜΑΤΑ ΜΕΣΑΙΑΣ ΚΑΙ ΥΨΗΛΗΣ ΔΥΣΚΟΛΙΑΣ                                                                                               (ΑΠΑΝΤΗΣΤΕ ΣΤΙΣ ΠΑΡΑΚΑΤΩ 3 ΑΠΌ ΤΙΣ  43  ΕΡΩΤΗΣΕΙΣ)</t>
  </si>
  <si>
    <t>ΘΕΜΑΤΑ ΑΣΦΑΛΕΙΑΣ  ΕΡΓΑΣΙΑΣ                                                                                                                                                       (ΑΠΑΝΤΗΣΤΕ ΣΤΙΣ ΠΑΡΑΚΑΤΩ 2 ΑΠΌ ΤΙΣ  17  ΕΡΩΤΗΣΕΙΣ)</t>
  </si>
  <si>
    <t>ΘΕΜΑΤΑ ΓΝΩΣΗΣ ΤΕΧΝΙΚΗΣ ΟΡΟΛΟΓΙΑΣ ΑΓΓΛΙΚΗΣ ΓΛΩΣΣΑΣ                                                                                             (ΑΠΑΝΤΗΣΤΕ ΣΤΙΣ ΠΑΡΑΚΑΤΩ 1 ΑΠΌ ΤΙΣ  45  ΕΡΩΤΗΣΕΙΣ)</t>
  </si>
  <si>
    <t>ΘΕΜΑΤΑ ΓΝΩΣΗΣ ΟΙΚΟΝΟΜΙΚΩΝ ΘΕΜΑΤΩΝ                                                                                                                                                     (ΑΠΑΝΤΗΣΤΕ ΣΤΙΣ ΠΑΡΑΚΑΤΩ 1 ΑΠΌ ΤΙΣ  17  ΕΡΩΤΗΣΕΙΣ)</t>
  </si>
  <si>
    <t>ΘΕΜΑΤΑ ΓΝΩΣΗΣ ΧΕΙΡΙΣΜΟΥ Η/Υ                                                                                                                                                                                         (ΑΠΑΝΤΗΣΤΕ ΣΤΙΣ ΠΑΡΑΚΑΤΩ 1 ΑΠΌ ΤΙΣ  36  ΕΡΩΤΗΣΕΙΣ)</t>
  </si>
  <si>
    <r>
      <t>Εγκαταστάτης ηλεκτρολόγος 1ης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</si>
  <si>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1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</si>
</sst>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workbookViewId="0" topLeftCell="A4">
      <selection activeCell="M12" sqref="M12"/>
    </sheetView>
  </sheetViews>
  <sheetFormatPr defaultColWidth="9.140625" defaultRowHeight="12.75"/>
  <cols>
    <col min="1" max="1" width="12.140625" style="1" customWidth="1"/>
    <col min="2" max="2" width="1.57421875" style="1" customWidth="1"/>
    <col min="3" max="3" width="9.421875" style="1" bestFit="1" customWidth="1"/>
    <col min="4" max="12" width="9.140625" style="1" customWidth="1"/>
    <col min="13" max="13" width="16.421875" style="1" customWidth="1"/>
    <col min="14" max="16384" width="9.140625" style="1" customWidth="1"/>
  </cols>
  <sheetData>
    <row r="1" spans="1:10" ht="15.75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</row>
    <row r="4" ht="4.5" customHeight="1"/>
    <row r="5" spans="1:10" ht="18" customHeigh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8" customHeight="1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8" customHeight="1">
      <c r="A7" s="23" t="s">
        <v>11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8" customHeight="1">
      <c r="A8" s="22" t="s">
        <v>2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8" customHeight="1">
      <c r="A9" s="24" t="s">
        <v>99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5" t="s">
        <v>71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25.5" customHeight="1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20.25" customHeight="1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1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22.5" customHeight="1">
      <c r="A14" s="26" t="s">
        <v>38</v>
      </c>
      <c r="B14" s="26"/>
      <c r="C14" s="26"/>
      <c r="D14" s="46" t="s">
        <v>72</v>
      </c>
      <c r="E14" s="47"/>
      <c r="F14" s="47"/>
      <c r="G14" s="47"/>
      <c r="H14" s="47"/>
      <c r="I14" s="47"/>
      <c r="J14" s="48"/>
    </row>
    <row r="15" spans="1:10" ht="19.5" customHeight="1">
      <c r="A15" s="26" t="s">
        <v>39</v>
      </c>
      <c r="B15" s="26"/>
      <c r="C15" s="26"/>
      <c r="D15" s="44" t="s">
        <v>72</v>
      </c>
      <c r="E15" s="45"/>
      <c r="F15" s="45"/>
      <c r="G15" s="45"/>
      <c r="H15" s="45"/>
      <c r="I15" s="45"/>
      <c r="J15" s="49"/>
    </row>
    <row r="16" spans="1:10" ht="19.5" customHeight="1">
      <c r="A16" s="26" t="s">
        <v>40</v>
      </c>
      <c r="B16" s="26"/>
      <c r="C16" s="26"/>
      <c r="D16" s="44" t="s">
        <v>72</v>
      </c>
      <c r="E16" s="45"/>
      <c r="F16" s="45"/>
      <c r="G16" s="45"/>
      <c r="H16" s="45"/>
      <c r="I16" s="45"/>
      <c r="J16" s="49"/>
    </row>
    <row r="17" spans="1:10" ht="19.5" customHeight="1">
      <c r="A17" s="26" t="s">
        <v>41</v>
      </c>
      <c r="B17" s="26"/>
      <c r="C17" s="26"/>
      <c r="D17" s="44" t="s">
        <v>72</v>
      </c>
      <c r="E17" s="45"/>
      <c r="F17" s="45"/>
      <c r="G17" s="45"/>
      <c r="H17" s="45"/>
      <c r="I17" s="45"/>
      <c r="J17" s="49"/>
    </row>
    <row r="18" spans="1:10" ht="19.5" customHeight="1">
      <c r="A18" s="26" t="s">
        <v>42</v>
      </c>
      <c r="B18" s="26"/>
      <c r="C18" s="26"/>
      <c r="D18" s="44" t="s">
        <v>72</v>
      </c>
      <c r="E18" s="45"/>
      <c r="F18" s="45"/>
      <c r="G18" s="45"/>
      <c r="H18" s="45"/>
      <c r="I18" s="45"/>
      <c r="J18" s="49"/>
    </row>
    <row r="19" spans="1:10" ht="19.5" customHeight="1">
      <c r="A19" s="26" t="s">
        <v>65</v>
      </c>
      <c r="B19" s="26"/>
      <c r="C19" s="26"/>
      <c r="D19" s="44" t="s">
        <v>73</v>
      </c>
      <c r="E19" s="45"/>
      <c r="F19" s="45"/>
      <c r="G19" s="4" t="s">
        <v>43</v>
      </c>
      <c r="H19" s="10" t="s">
        <v>46</v>
      </c>
      <c r="I19" s="4" t="s">
        <v>44</v>
      </c>
      <c r="J19" s="11" t="s">
        <v>61</v>
      </c>
    </row>
    <row r="20" spans="1:10" ht="19.5" customHeight="1">
      <c r="A20" s="26" t="s">
        <v>45</v>
      </c>
      <c r="B20" s="26"/>
      <c r="C20" s="26"/>
      <c r="D20" s="51" t="s">
        <v>72</v>
      </c>
      <c r="E20" s="20"/>
      <c r="F20" s="20"/>
      <c r="G20" s="20"/>
      <c r="H20" s="20"/>
      <c r="I20" s="20"/>
      <c r="J20" s="52"/>
    </row>
    <row r="21" spans="1:10" ht="23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30.75" customHeight="1">
      <c r="A22" s="53" t="s">
        <v>49</v>
      </c>
      <c r="B22" s="54"/>
      <c r="C22" s="55"/>
      <c r="D22" s="35"/>
      <c r="E22" s="35"/>
      <c r="F22" s="35"/>
      <c r="G22" s="35"/>
      <c r="H22" s="35"/>
      <c r="I22" s="7" t="s">
        <v>46</v>
      </c>
      <c r="J22" s="5" t="s">
        <v>60</v>
      </c>
    </row>
    <row r="23" spans="1:4" ht="12.75">
      <c r="A23" s="25"/>
      <c r="B23" s="25"/>
      <c r="C23" s="25"/>
      <c r="D23" s="25"/>
    </row>
    <row r="24" spans="1:10" ht="25.5" customHeight="1">
      <c r="A24" s="53" t="s">
        <v>52</v>
      </c>
      <c r="B24" s="54"/>
      <c r="C24" s="55"/>
      <c r="D24" s="3"/>
      <c r="E24" s="3"/>
      <c r="F24" s="3"/>
      <c r="G24" s="3"/>
      <c r="H24" s="3"/>
      <c r="I24" s="6" t="s">
        <v>56</v>
      </c>
      <c r="J24" s="35" t="s">
        <v>66</v>
      </c>
    </row>
    <row r="25" spans="1:10" ht="27" customHeight="1">
      <c r="A25" s="30" t="s">
        <v>51</v>
      </c>
      <c r="B25" s="30"/>
      <c r="C25" s="30"/>
      <c r="D25" s="5" t="s">
        <v>53</v>
      </c>
      <c r="E25" s="5" t="s">
        <v>50</v>
      </c>
      <c r="F25" s="5" t="s">
        <v>53</v>
      </c>
      <c r="G25" s="5" t="s">
        <v>54</v>
      </c>
      <c r="H25" s="5" t="s">
        <v>55</v>
      </c>
      <c r="I25" s="7" t="s">
        <v>46</v>
      </c>
      <c r="J25" s="35"/>
    </row>
    <row r="26" spans="1:10" ht="11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9.5" customHeight="1">
      <c r="A27" s="8"/>
      <c r="B27" s="8"/>
      <c r="C27" s="8"/>
      <c r="D27" s="8"/>
      <c r="F27" s="58" t="s">
        <v>63</v>
      </c>
      <c r="G27" s="58"/>
      <c r="H27" s="58"/>
      <c r="I27" s="58"/>
      <c r="J27" s="58"/>
    </row>
    <row r="28" spans="1:10" ht="23.25" customHeight="1">
      <c r="A28" s="34" t="s">
        <v>62</v>
      </c>
      <c r="B28" s="34"/>
      <c r="C28" s="56"/>
      <c r="D28" s="56"/>
      <c r="E28" s="9">
        <v>1</v>
      </c>
      <c r="F28" s="25"/>
      <c r="G28" s="25"/>
      <c r="H28" s="25"/>
      <c r="I28" s="25"/>
      <c r="J28" s="25"/>
    </row>
    <row r="29" spans="1:10" ht="22.5" customHeight="1">
      <c r="A29" s="34"/>
      <c r="B29" s="34"/>
      <c r="C29" s="56"/>
      <c r="D29" s="56"/>
      <c r="E29" s="9">
        <v>2</v>
      </c>
      <c r="F29" s="25"/>
      <c r="G29" s="25"/>
      <c r="H29" s="25"/>
      <c r="I29" s="25"/>
      <c r="J29" s="25"/>
    </row>
    <row r="30" spans="1:10" ht="18.75" customHeight="1">
      <c r="A30" s="34"/>
      <c r="B30" s="34"/>
      <c r="C30" s="56"/>
      <c r="D30" s="56"/>
      <c r="E30" s="9">
        <v>3</v>
      </c>
      <c r="F30" s="25"/>
      <c r="G30" s="25"/>
      <c r="H30" s="25"/>
      <c r="I30" s="25"/>
      <c r="J30" s="25"/>
    </row>
    <row r="31" spans="6:10" ht="18.75" customHeight="1">
      <c r="F31" s="25" t="s">
        <v>64</v>
      </c>
      <c r="G31" s="25"/>
      <c r="H31" s="25"/>
      <c r="I31" s="25"/>
      <c r="J31" s="25"/>
    </row>
    <row r="32" spans="1:10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>
      <c r="A33" s="24" t="s">
        <v>48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6.5" customHeight="1">
      <c r="A34" s="50" t="s">
        <v>57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3.5" customHeight="1">
      <c r="A35" s="50" t="s">
        <v>58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7.25" customHeight="1">
      <c r="A36" s="50" t="s">
        <v>47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15" customHeight="1">
      <c r="A37" s="50" t="s">
        <v>59</v>
      </c>
      <c r="B37" s="50"/>
      <c r="C37" s="50"/>
      <c r="D37" s="50"/>
      <c r="E37" s="50"/>
      <c r="F37" s="50"/>
      <c r="G37" s="50"/>
      <c r="H37" s="50"/>
      <c r="I37" s="50"/>
      <c r="J37" s="50"/>
    </row>
    <row r="38" spans="1:10" ht="51.75" customHeight="1">
      <c r="A38" s="50" t="s">
        <v>67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8">
      <c r="A39" s="22" t="s">
        <v>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8">
      <c r="A40" s="22" t="s">
        <v>1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3" t="s">
        <v>11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8">
      <c r="A42" s="22" t="s">
        <v>2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.75" customHeight="1">
      <c r="A43" s="24" t="s">
        <v>99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5" t="s">
        <v>71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30" customHeight="1">
      <c r="A46" s="21" t="s">
        <v>3</v>
      </c>
      <c r="B46" s="21"/>
      <c r="C46" s="21" t="s">
        <v>79</v>
      </c>
      <c r="D46" s="21"/>
      <c r="E46" s="21"/>
      <c r="F46" s="21"/>
      <c r="G46" s="21"/>
      <c r="H46" s="21"/>
      <c r="I46" s="21"/>
      <c r="J46" s="21"/>
    </row>
    <row r="47" spans="1:10" ht="19.5" customHeight="1">
      <c r="A47" s="57" t="s">
        <v>68</v>
      </c>
      <c r="B47" s="57"/>
      <c r="C47" s="57"/>
      <c r="D47" s="57" t="s">
        <v>7</v>
      </c>
      <c r="E47" s="57"/>
      <c r="F47" s="13"/>
      <c r="G47" s="13"/>
      <c r="H47" s="13"/>
      <c r="I47" s="13"/>
      <c r="J47" s="13"/>
    </row>
    <row r="48" spans="1:10" ht="19.5" customHeight="1">
      <c r="A48" s="59" t="s">
        <v>5</v>
      </c>
      <c r="B48" s="59"/>
      <c r="C48" s="14">
        <f ca="1">INT(RAND()*39+1)</f>
        <v>20</v>
      </c>
      <c r="D48" s="57"/>
      <c r="E48" s="57"/>
      <c r="F48" s="13"/>
      <c r="G48" s="13"/>
      <c r="H48" s="13"/>
      <c r="I48" s="13"/>
      <c r="J48" s="13"/>
    </row>
    <row r="49" spans="1:10" ht="19.5" customHeight="1">
      <c r="A49" s="59" t="s">
        <v>5</v>
      </c>
      <c r="B49" s="59"/>
      <c r="C49" s="14">
        <f ca="1">INT(RAND()*39+1)</f>
        <v>26</v>
      </c>
      <c r="D49" s="57"/>
      <c r="E49" s="57"/>
      <c r="F49" s="13"/>
      <c r="G49" s="13"/>
      <c r="H49" s="13"/>
      <c r="I49" s="13"/>
      <c r="J49" s="13"/>
    </row>
    <row r="50" spans="1:10" ht="19.5" customHeight="1">
      <c r="A50" s="59" t="s">
        <v>5</v>
      </c>
      <c r="B50" s="59"/>
      <c r="C50" s="14">
        <f ca="1">INT(RAND()*39+1)</f>
        <v>32</v>
      </c>
      <c r="D50" s="57"/>
      <c r="E50" s="57"/>
      <c r="F50" s="13"/>
      <c r="G50" s="13"/>
      <c r="H50" s="13"/>
      <c r="I50" s="13"/>
      <c r="J50" s="13"/>
    </row>
    <row r="51" spans="1:10" ht="19.5" customHeight="1">
      <c r="A51" s="59" t="s">
        <v>5</v>
      </c>
      <c r="B51" s="59"/>
      <c r="C51" s="14">
        <f ca="1">INT(RAND()*39+1)</f>
        <v>19</v>
      </c>
      <c r="D51" s="57"/>
      <c r="E51" s="57"/>
      <c r="F51" s="13"/>
      <c r="G51" s="13"/>
      <c r="H51" s="13"/>
      <c r="I51" s="13"/>
      <c r="J51" s="13"/>
    </row>
    <row r="52" spans="1:10" ht="19.5" customHeight="1">
      <c r="A52" s="59" t="s">
        <v>5</v>
      </c>
      <c r="B52" s="59"/>
      <c r="C52" s="14">
        <f ca="1">INT(RAND()*39+1)</f>
        <v>30</v>
      </c>
      <c r="D52" s="57"/>
      <c r="E52" s="57"/>
      <c r="F52" s="13"/>
      <c r="G52" s="13"/>
      <c r="H52" s="13"/>
      <c r="I52" s="13"/>
      <c r="J52" s="13"/>
    </row>
    <row r="53" spans="1:10" ht="18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30" customHeight="1">
      <c r="A54" s="29" t="s">
        <v>4</v>
      </c>
      <c r="B54" s="29"/>
      <c r="C54" s="21" t="s">
        <v>80</v>
      </c>
      <c r="D54" s="21"/>
      <c r="E54" s="21"/>
      <c r="F54" s="21"/>
      <c r="G54" s="21"/>
      <c r="H54" s="21"/>
      <c r="I54" s="21"/>
      <c r="J54" s="21"/>
    </row>
    <row r="55" spans="1:10" ht="18" customHeight="1">
      <c r="A55" s="31" t="s">
        <v>6</v>
      </c>
      <c r="B55" s="32"/>
      <c r="C55" s="33"/>
      <c r="D55" s="34" t="s">
        <v>7</v>
      </c>
      <c r="E55" s="34"/>
      <c r="F55" s="2"/>
      <c r="G55" s="2"/>
      <c r="H55" s="2"/>
      <c r="I55" s="2"/>
      <c r="J55" s="2"/>
    </row>
    <row r="56" spans="1:5" ht="19.5" customHeight="1">
      <c r="A56" s="30" t="s">
        <v>5</v>
      </c>
      <c r="B56" s="30"/>
      <c r="C56" s="3">
        <f ca="1">INT(RAND()*48+1)</f>
        <v>12</v>
      </c>
      <c r="D56" s="35"/>
      <c r="E56" s="35"/>
    </row>
    <row r="57" spans="1:5" ht="19.5" customHeight="1">
      <c r="A57" s="30" t="s">
        <v>5</v>
      </c>
      <c r="B57" s="30"/>
      <c r="C57" s="3">
        <f ca="1">INT(RAND()*48+1)</f>
        <v>47</v>
      </c>
      <c r="D57" s="35"/>
      <c r="E57" s="35"/>
    </row>
    <row r="58" spans="1:5" ht="19.5" customHeight="1">
      <c r="A58" s="30" t="s">
        <v>5</v>
      </c>
      <c r="B58" s="30"/>
      <c r="C58" s="3">
        <f aca="true" ca="1" t="shared" si="0" ref="C58:C65">INT(RAND()*48+1)</f>
        <v>8</v>
      </c>
      <c r="D58" s="60"/>
      <c r="E58" s="61"/>
    </row>
    <row r="59" spans="1:5" ht="19.5" customHeight="1">
      <c r="A59" s="30" t="s">
        <v>5</v>
      </c>
      <c r="B59" s="30"/>
      <c r="C59" s="3">
        <f ca="1" t="shared" si="0"/>
        <v>32</v>
      </c>
      <c r="D59" s="60"/>
      <c r="E59" s="61"/>
    </row>
    <row r="60" spans="1:5" ht="19.5" customHeight="1">
      <c r="A60" s="30" t="s">
        <v>5</v>
      </c>
      <c r="B60" s="30"/>
      <c r="C60" s="3">
        <f ca="1" t="shared" si="0"/>
        <v>4</v>
      </c>
      <c r="D60" s="60"/>
      <c r="E60" s="61"/>
    </row>
    <row r="61" spans="1:5" ht="19.5" customHeight="1">
      <c r="A61" s="30" t="s">
        <v>5</v>
      </c>
      <c r="B61" s="30"/>
      <c r="C61" s="3">
        <f ca="1" t="shared" si="0"/>
        <v>19</v>
      </c>
      <c r="D61" s="60"/>
      <c r="E61" s="61"/>
    </row>
    <row r="62" spans="1:5" ht="19.5" customHeight="1">
      <c r="A62" s="30" t="s">
        <v>5</v>
      </c>
      <c r="B62" s="30"/>
      <c r="C62" s="3">
        <f ca="1" t="shared" si="0"/>
        <v>28</v>
      </c>
      <c r="D62" s="60"/>
      <c r="E62" s="61"/>
    </row>
    <row r="63" spans="1:5" ht="19.5" customHeight="1">
      <c r="A63" s="30" t="s">
        <v>5</v>
      </c>
      <c r="B63" s="30"/>
      <c r="C63" s="3">
        <f ca="1" t="shared" si="0"/>
        <v>43</v>
      </c>
      <c r="D63" s="60"/>
      <c r="E63" s="61"/>
    </row>
    <row r="64" spans="1:5" ht="19.5" customHeight="1">
      <c r="A64" s="30" t="s">
        <v>5</v>
      </c>
      <c r="B64" s="30"/>
      <c r="C64" s="3">
        <f ca="1" t="shared" si="0"/>
        <v>16</v>
      </c>
      <c r="D64" s="60"/>
      <c r="E64" s="61"/>
    </row>
    <row r="65" spans="1:5" ht="19.5" customHeight="1">
      <c r="A65" s="30" t="s">
        <v>5</v>
      </c>
      <c r="B65" s="30"/>
      <c r="C65" s="3">
        <f ca="1" t="shared" si="0"/>
        <v>46</v>
      </c>
      <c r="D65" s="60"/>
      <c r="E65" s="61"/>
    </row>
    <row r="66" spans="1:5" ht="19.5" customHeight="1">
      <c r="A66" s="30" t="s">
        <v>5</v>
      </c>
      <c r="B66" s="30"/>
      <c r="C66" s="3">
        <f ca="1">INT(RAND()*48+1)</f>
        <v>26</v>
      </c>
      <c r="D66" s="35"/>
      <c r="E66" s="35"/>
    </row>
    <row r="67" spans="1:5" ht="19.5" customHeight="1">
      <c r="A67" s="30" t="s">
        <v>5</v>
      </c>
      <c r="B67" s="30"/>
      <c r="C67" s="3">
        <f ca="1">INT(RAND()*48+1)</f>
        <v>28</v>
      </c>
      <c r="D67" s="35"/>
      <c r="E67" s="35"/>
    </row>
    <row r="68" spans="1:10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30" customHeight="1">
      <c r="A69" s="29" t="s">
        <v>8</v>
      </c>
      <c r="B69" s="29"/>
      <c r="C69" s="21" t="s">
        <v>81</v>
      </c>
      <c r="D69" s="21"/>
      <c r="E69" s="21"/>
      <c r="F69" s="21"/>
      <c r="G69" s="21"/>
      <c r="H69" s="21"/>
      <c r="I69" s="21"/>
      <c r="J69" s="21"/>
    </row>
    <row r="70" spans="1:10" ht="19.5" customHeight="1">
      <c r="A70" s="31" t="s">
        <v>6</v>
      </c>
      <c r="B70" s="32"/>
      <c r="C70" s="33"/>
      <c r="D70" s="34" t="s">
        <v>7</v>
      </c>
      <c r="E70" s="34"/>
      <c r="F70" s="2"/>
      <c r="G70" s="2"/>
      <c r="H70" s="2"/>
      <c r="I70" s="2"/>
      <c r="J70" s="2"/>
    </row>
    <row r="71" spans="1:5" ht="19.5" customHeight="1">
      <c r="A71" s="30" t="s">
        <v>5</v>
      </c>
      <c r="B71" s="30"/>
      <c r="C71" s="3">
        <f ca="1">INT(RAND()*23+1)</f>
        <v>23</v>
      </c>
      <c r="D71" s="35"/>
      <c r="E71" s="35"/>
    </row>
    <row r="72" spans="1:5" ht="19.5" customHeight="1">
      <c r="A72" s="30" t="s">
        <v>5</v>
      </c>
      <c r="B72" s="30"/>
      <c r="C72" s="3">
        <f ca="1">INT(RAND()*23+1)</f>
        <v>1</v>
      </c>
      <c r="D72" s="35"/>
      <c r="E72" s="35"/>
    </row>
    <row r="73" spans="1:5" ht="19.5" customHeight="1">
      <c r="A73" s="30" t="s">
        <v>5</v>
      </c>
      <c r="B73" s="30"/>
      <c r="C73" s="3">
        <f ca="1">INT(RAND()*23+1)</f>
        <v>7</v>
      </c>
      <c r="D73" s="35"/>
      <c r="E73" s="35"/>
    </row>
    <row r="74" spans="1:10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30" customHeight="1">
      <c r="A75" s="29" t="s">
        <v>9</v>
      </c>
      <c r="B75" s="29"/>
      <c r="C75" s="21" t="s">
        <v>82</v>
      </c>
      <c r="D75" s="21"/>
      <c r="E75" s="21"/>
      <c r="F75" s="21"/>
      <c r="G75" s="21"/>
      <c r="H75" s="21"/>
      <c r="I75" s="21"/>
      <c r="J75" s="21"/>
    </row>
    <row r="76" spans="1:10" ht="19.5" customHeight="1">
      <c r="A76" s="31" t="s">
        <v>6</v>
      </c>
      <c r="B76" s="32"/>
      <c r="C76" s="33"/>
      <c r="D76" s="34" t="s">
        <v>7</v>
      </c>
      <c r="E76" s="34"/>
      <c r="F76" s="2"/>
      <c r="G76" s="2"/>
      <c r="H76" s="2"/>
      <c r="I76" s="2"/>
      <c r="J76" s="2"/>
    </row>
    <row r="77" spans="1:5" ht="19.5" customHeight="1">
      <c r="A77" s="30" t="s">
        <v>5</v>
      </c>
      <c r="B77" s="30"/>
      <c r="C77" s="3">
        <f aca="true" ca="1" t="shared" si="1" ref="C77:C82">INT(RAND()*26+1)</f>
        <v>14</v>
      </c>
      <c r="D77" s="35"/>
      <c r="E77" s="35"/>
    </row>
    <row r="78" spans="1:5" ht="19.5" customHeight="1">
      <c r="A78" s="30" t="s">
        <v>5</v>
      </c>
      <c r="B78" s="30"/>
      <c r="C78" s="3">
        <f ca="1" t="shared" si="1"/>
        <v>21</v>
      </c>
      <c r="D78" s="35"/>
      <c r="E78" s="35"/>
    </row>
    <row r="79" spans="1:5" ht="19.5" customHeight="1">
      <c r="A79" s="30" t="s">
        <v>5</v>
      </c>
      <c r="B79" s="30"/>
      <c r="C79" s="3">
        <f ca="1" t="shared" si="1"/>
        <v>14</v>
      </c>
      <c r="D79" s="35"/>
      <c r="E79" s="35"/>
    </row>
    <row r="80" spans="1:5" ht="19.5" customHeight="1">
      <c r="A80" s="30" t="s">
        <v>5</v>
      </c>
      <c r="B80" s="30"/>
      <c r="C80" s="3">
        <f ca="1" t="shared" si="1"/>
        <v>17</v>
      </c>
      <c r="D80" s="35"/>
      <c r="E80" s="35"/>
    </row>
    <row r="81" spans="1:5" ht="19.5" customHeight="1">
      <c r="A81" s="30" t="s">
        <v>5</v>
      </c>
      <c r="B81" s="30"/>
      <c r="C81" s="3">
        <f ca="1" t="shared" si="1"/>
        <v>7</v>
      </c>
      <c r="D81" s="35"/>
      <c r="E81" s="35"/>
    </row>
    <row r="82" spans="1:5" ht="19.5" customHeight="1">
      <c r="A82" s="30" t="s">
        <v>5</v>
      </c>
      <c r="B82" s="30"/>
      <c r="C82" s="3">
        <f ca="1" t="shared" si="1"/>
        <v>17</v>
      </c>
      <c r="D82" s="35"/>
      <c r="E82" s="35"/>
    </row>
    <row r="83" spans="1:10" ht="19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30" customHeight="1">
      <c r="A84" s="29" t="s">
        <v>10</v>
      </c>
      <c r="B84" s="29"/>
      <c r="C84" s="21" t="s">
        <v>83</v>
      </c>
      <c r="D84" s="21"/>
      <c r="E84" s="21"/>
      <c r="F84" s="21"/>
      <c r="G84" s="21"/>
      <c r="H84" s="21"/>
      <c r="I84" s="21"/>
      <c r="J84" s="21"/>
    </row>
    <row r="85" spans="1:10" ht="19.5" customHeight="1">
      <c r="A85" s="29" t="s">
        <v>6</v>
      </c>
      <c r="B85" s="18"/>
      <c r="C85" s="18"/>
      <c r="D85" s="21" t="s">
        <v>7</v>
      </c>
      <c r="E85" s="21"/>
      <c r="F85" s="15"/>
      <c r="G85" s="15"/>
      <c r="H85" s="15"/>
      <c r="I85" s="15"/>
      <c r="J85" s="15"/>
    </row>
    <row r="86" spans="1:10" ht="19.5" customHeight="1">
      <c r="A86" s="39" t="s">
        <v>5</v>
      </c>
      <c r="B86" s="29"/>
      <c r="C86" s="16">
        <f aca="true" ca="1" t="shared" si="2" ref="C86:C91">INT(RAND()*12+1)</f>
        <v>1</v>
      </c>
      <c r="D86" s="37"/>
      <c r="E86" s="17"/>
      <c r="F86" s="15"/>
      <c r="G86" s="15"/>
      <c r="H86" s="15"/>
      <c r="I86" s="15"/>
      <c r="J86" s="15"/>
    </row>
    <row r="87" spans="1:10" ht="19.5" customHeight="1">
      <c r="A87" s="39" t="s">
        <v>5</v>
      </c>
      <c r="B87" s="29"/>
      <c r="C87" s="16">
        <f ca="1" t="shared" si="2"/>
        <v>9</v>
      </c>
      <c r="D87" s="37"/>
      <c r="E87" s="17"/>
      <c r="F87" s="15"/>
      <c r="G87" s="15"/>
      <c r="H87" s="15"/>
      <c r="I87" s="15"/>
      <c r="J87" s="15"/>
    </row>
    <row r="88" spans="1:10" ht="19.5" customHeight="1">
      <c r="A88" s="39" t="s">
        <v>5</v>
      </c>
      <c r="B88" s="29"/>
      <c r="C88" s="16">
        <f ca="1" t="shared" si="2"/>
        <v>8</v>
      </c>
      <c r="D88" s="37"/>
      <c r="E88" s="17"/>
      <c r="F88" s="15"/>
      <c r="G88" s="15"/>
      <c r="H88" s="15"/>
      <c r="I88" s="15"/>
      <c r="J88" s="15"/>
    </row>
    <row r="89" spans="1:10" ht="19.5" customHeight="1">
      <c r="A89" s="39" t="s">
        <v>5</v>
      </c>
      <c r="B89" s="29"/>
      <c r="C89" s="16">
        <f ca="1" t="shared" si="2"/>
        <v>3</v>
      </c>
      <c r="D89" s="37"/>
      <c r="E89" s="17"/>
      <c r="F89" s="15"/>
      <c r="G89" s="15"/>
      <c r="H89" s="15"/>
      <c r="I89" s="15"/>
      <c r="J89" s="15"/>
    </row>
    <row r="90" spans="1:10" ht="19.5" customHeight="1">
      <c r="A90" s="39" t="s">
        <v>5</v>
      </c>
      <c r="B90" s="29"/>
      <c r="C90" s="16">
        <f ca="1" t="shared" si="2"/>
        <v>5</v>
      </c>
      <c r="D90" s="37"/>
      <c r="E90" s="17"/>
      <c r="F90" s="15"/>
      <c r="G90" s="15"/>
      <c r="H90" s="15"/>
      <c r="I90" s="15"/>
      <c r="J90" s="15"/>
    </row>
    <row r="91" spans="1:10" ht="19.5" customHeight="1">
      <c r="A91" s="39" t="s">
        <v>5</v>
      </c>
      <c r="B91" s="29"/>
      <c r="C91" s="16">
        <f ca="1" t="shared" si="2"/>
        <v>5</v>
      </c>
      <c r="D91" s="37"/>
      <c r="E91" s="17"/>
      <c r="F91" s="15"/>
      <c r="G91" s="15"/>
      <c r="H91" s="15"/>
      <c r="I91" s="15"/>
      <c r="J91" s="15"/>
    </row>
    <row r="92" spans="1:10" ht="19.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30" customHeight="1">
      <c r="A93" s="29" t="s">
        <v>12</v>
      </c>
      <c r="B93" s="29"/>
      <c r="C93" s="21" t="s">
        <v>84</v>
      </c>
      <c r="D93" s="21"/>
      <c r="E93" s="21"/>
      <c r="F93" s="21"/>
      <c r="G93" s="21"/>
      <c r="H93" s="21"/>
      <c r="I93" s="21"/>
      <c r="J93" s="21"/>
    </row>
    <row r="94" spans="1:10" ht="19.5" customHeight="1">
      <c r="A94" s="31" t="s">
        <v>6</v>
      </c>
      <c r="B94" s="32"/>
      <c r="C94" s="33"/>
      <c r="D94" s="34" t="s">
        <v>7</v>
      </c>
      <c r="E94" s="34"/>
      <c r="F94" s="2"/>
      <c r="G94" s="2"/>
      <c r="H94" s="2"/>
      <c r="I94" s="2"/>
      <c r="J94" s="2"/>
    </row>
    <row r="95" spans="1:5" ht="19.5" customHeight="1">
      <c r="A95" s="30" t="s">
        <v>5</v>
      </c>
      <c r="B95" s="30"/>
      <c r="C95" s="3">
        <f ca="1">INT(RAND()*26+1)</f>
        <v>9</v>
      </c>
      <c r="D95" s="35"/>
      <c r="E95" s="35"/>
    </row>
    <row r="96" spans="1:5" ht="19.5" customHeight="1">
      <c r="A96" s="30" t="s">
        <v>5</v>
      </c>
      <c r="B96" s="30"/>
      <c r="C96" s="3">
        <f ca="1">INT(RAND()*26+1)</f>
        <v>15</v>
      </c>
      <c r="D96" s="35"/>
      <c r="E96" s="35"/>
    </row>
    <row r="97" spans="1:10" ht="19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ht="30" customHeight="1">
      <c r="A98" s="29" t="s">
        <v>13</v>
      </c>
      <c r="B98" s="29"/>
      <c r="C98" s="21" t="s">
        <v>76</v>
      </c>
      <c r="D98" s="21"/>
      <c r="E98" s="21"/>
      <c r="F98" s="21"/>
      <c r="G98" s="21"/>
      <c r="H98" s="21"/>
      <c r="I98" s="21"/>
      <c r="J98" s="21"/>
    </row>
    <row r="99" spans="1:10" ht="19.5" customHeight="1">
      <c r="A99" s="31" t="s">
        <v>6</v>
      </c>
      <c r="B99" s="32"/>
      <c r="C99" s="33"/>
      <c r="D99" s="34" t="s">
        <v>7</v>
      </c>
      <c r="E99" s="34"/>
      <c r="F99" s="2"/>
      <c r="G99" s="2"/>
      <c r="H99" s="2"/>
      <c r="I99" s="2"/>
      <c r="J99" s="2"/>
    </row>
    <row r="100" spans="1:5" ht="19.5" customHeight="1">
      <c r="A100" s="30" t="s">
        <v>5</v>
      </c>
      <c r="B100" s="30"/>
      <c r="C100" s="3">
        <f aca="true" ca="1" t="shared" si="3" ref="C100:C106">INT(RAND()*49+1)</f>
        <v>12</v>
      </c>
      <c r="D100" s="35"/>
      <c r="E100" s="35"/>
    </row>
    <row r="101" spans="1:5" ht="19.5" customHeight="1">
      <c r="A101" s="30" t="s">
        <v>5</v>
      </c>
      <c r="B101" s="30"/>
      <c r="C101" s="3">
        <f ca="1" t="shared" si="3"/>
        <v>44</v>
      </c>
      <c r="D101" s="35"/>
      <c r="E101" s="35"/>
    </row>
    <row r="102" spans="1:5" ht="19.5" customHeight="1">
      <c r="A102" s="30" t="s">
        <v>5</v>
      </c>
      <c r="B102" s="30"/>
      <c r="C102" s="3">
        <f ca="1" t="shared" si="3"/>
        <v>38</v>
      </c>
      <c r="D102" s="35"/>
      <c r="E102" s="35"/>
    </row>
    <row r="103" spans="1:5" ht="19.5" customHeight="1">
      <c r="A103" s="30" t="s">
        <v>5</v>
      </c>
      <c r="B103" s="30"/>
      <c r="C103" s="3">
        <f ca="1" t="shared" si="3"/>
        <v>12</v>
      </c>
      <c r="D103" s="35"/>
      <c r="E103" s="35"/>
    </row>
    <row r="104" spans="1:5" ht="19.5" customHeight="1">
      <c r="A104" s="30" t="s">
        <v>5</v>
      </c>
      <c r="B104" s="30"/>
      <c r="C104" s="3">
        <f ca="1" t="shared" si="3"/>
        <v>20</v>
      </c>
      <c r="D104" s="35"/>
      <c r="E104" s="35"/>
    </row>
    <row r="105" spans="1:5" ht="19.5" customHeight="1">
      <c r="A105" s="30" t="s">
        <v>5</v>
      </c>
      <c r="B105" s="30"/>
      <c r="C105" s="3">
        <f ca="1" t="shared" si="3"/>
        <v>32</v>
      </c>
      <c r="D105" s="35"/>
      <c r="E105" s="35"/>
    </row>
    <row r="106" spans="1:10" ht="19.5" customHeight="1">
      <c r="A106" s="30" t="s">
        <v>5</v>
      </c>
      <c r="B106" s="30"/>
      <c r="C106" s="3">
        <f ca="1" t="shared" si="3"/>
        <v>29</v>
      </c>
      <c r="D106" s="35"/>
      <c r="E106" s="35"/>
      <c r="F106" s="4"/>
      <c r="G106" s="4"/>
      <c r="H106" s="4"/>
      <c r="I106" s="4"/>
      <c r="J106" s="4"/>
    </row>
    <row r="107" spans="1:10" ht="19.5" customHeight="1">
      <c r="A107" s="38"/>
      <c r="B107" s="38"/>
      <c r="C107" s="38"/>
      <c r="D107" s="38"/>
      <c r="E107" s="38"/>
      <c r="F107" s="19"/>
      <c r="G107" s="19"/>
      <c r="H107" s="19"/>
      <c r="I107" s="19"/>
      <c r="J107" s="19"/>
    </row>
    <row r="108" spans="1:10" ht="30" customHeight="1">
      <c r="A108" s="29" t="s">
        <v>14</v>
      </c>
      <c r="B108" s="29"/>
      <c r="C108" s="21" t="s">
        <v>85</v>
      </c>
      <c r="D108" s="21"/>
      <c r="E108" s="21"/>
      <c r="F108" s="21"/>
      <c r="G108" s="21"/>
      <c r="H108" s="21"/>
      <c r="I108" s="21"/>
      <c r="J108" s="21"/>
    </row>
    <row r="109" spans="1:10" ht="19.5" customHeight="1">
      <c r="A109" s="31" t="s">
        <v>6</v>
      </c>
      <c r="B109" s="32"/>
      <c r="C109" s="33"/>
      <c r="D109" s="34" t="s">
        <v>7</v>
      </c>
      <c r="E109" s="34"/>
      <c r="F109" s="2"/>
      <c r="G109" s="2"/>
      <c r="H109" s="2"/>
      <c r="I109" s="2"/>
      <c r="J109" s="2"/>
    </row>
    <row r="110" spans="1:5" ht="19.5" customHeight="1">
      <c r="A110" s="30" t="s">
        <v>5</v>
      </c>
      <c r="B110" s="30"/>
      <c r="C110" s="3">
        <f ca="1">INT(RAND()*28+1)</f>
        <v>25</v>
      </c>
      <c r="D110" s="35"/>
      <c r="E110" s="35"/>
    </row>
    <row r="111" spans="1:5" ht="19.5" customHeight="1">
      <c r="A111" s="30" t="s">
        <v>5</v>
      </c>
      <c r="B111" s="30"/>
      <c r="C111" s="3">
        <f aca="true" ca="1" t="shared" si="4" ref="C111:C122">INT(RAND()*28+1)</f>
        <v>7</v>
      </c>
      <c r="D111" s="35"/>
      <c r="E111" s="35"/>
    </row>
    <row r="112" spans="1:5" ht="19.5" customHeight="1">
      <c r="A112" s="30" t="s">
        <v>5</v>
      </c>
      <c r="B112" s="30"/>
      <c r="C112" s="3">
        <f ca="1" t="shared" si="4"/>
        <v>23</v>
      </c>
      <c r="D112" s="35"/>
      <c r="E112" s="35"/>
    </row>
    <row r="113" spans="1:5" ht="19.5" customHeight="1">
      <c r="A113" s="30" t="s">
        <v>5</v>
      </c>
      <c r="B113" s="30"/>
      <c r="C113" s="3">
        <f ca="1" t="shared" si="4"/>
        <v>10</v>
      </c>
      <c r="D113" s="35"/>
      <c r="E113" s="35"/>
    </row>
    <row r="114" spans="1:5" ht="19.5" customHeight="1">
      <c r="A114" s="30" t="s">
        <v>5</v>
      </c>
      <c r="B114" s="30"/>
      <c r="C114" s="3">
        <f ca="1" t="shared" si="4"/>
        <v>10</v>
      </c>
      <c r="D114" s="35"/>
      <c r="E114" s="35"/>
    </row>
    <row r="115" spans="1:5" ht="19.5" customHeight="1">
      <c r="A115" s="30" t="s">
        <v>5</v>
      </c>
      <c r="B115" s="30"/>
      <c r="C115" s="3">
        <f ca="1" t="shared" si="4"/>
        <v>5</v>
      </c>
      <c r="D115" s="35"/>
      <c r="E115" s="35"/>
    </row>
    <row r="116" spans="1:5" ht="19.5" customHeight="1">
      <c r="A116" s="30" t="s">
        <v>5</v>
      </c>
      <c r="B116" s="30"/>
      <c r="C116" s="3">
        <f ca="1" t="shared" si="4"/>
        <v>3</v>
      </c>
      <c r="D116" s="35"/>
      <c r="E116" s="35"/>
    </row>
    <row r="117" spans="1:5" ht="19.5" customHeight="1">
      <c r="A117" s="30" t="s">
        <v>5</v>
      </c>
      <c r="B117" s="30"/>
      <c r="C117" s="3">
        <f ca="1" t="shared" si="4"/>
        <v>5</v>
      </c>
      <c r="D117" s="35"/>
      <c r="E117" s="35"/>
    </row>
    <row r="118" spans="1:5" ht="19.5" customHeight="1">
      <c r="A118" s="30" t="s">
        <v>5</v>
      </c>
      <c r="B118" s="30"/>
      <c r="C118" s="3">
        <f ca="1" t="shared" si="4"/>
        <v>20</v>
      </c>
      <c r="D118" s="35"/>
      <c r="E118" s="35"/>
    </row>
    <row r="119" spans="1:5" ht="19.5" customHeight="1">
      <c r="A119" s="30" t="s">
        <v>5</v>
      </c>
      <c r="B119" s="30"/>
      <c r="C119" s="3">
        <f ca="1" t="shared" si="4"/>
        <v>22</v>
      </c>
      <c r="D119" s="35"/>
      <c r="E119" s="35"/>
    </row>
    <row r="120" spans="1:5" ht="19.5" customHeight="1">
      <c r="A120" s="30" t="s">
        <v>5</v>
      </c>
      <c r="B120" s="30"/>
      <c r="C120" s="3">
        <f ca="1" t="shared" si="4"/>
        <v>16</v>
      </c>
      <c r="D120" s="35"/>
      <c r="E120" s="35"/>
    </row>
    <row r="121" spans="1:5" ht="19.5" customHeight="1">
      <c r="A121" s="30" t="s">
        <v>5</v>
      </c>
      <c r="B121" s="30"/>
      <c r="C121" s="3">
        <f ca="1" t="shared" si="4"/>
        <v>28</v>
      </c>
      <c r="D121" s="35"/>
      <c r="E121" s="35"/>
    </row>
    <row r="122" spans="1:5" ht="19.5" customHeight="1">
      <c r="A122" s="30" t="s">
        <v>5</v>
      </c>
      <c r="B122" s="30"/>
      <c r="C122" s="3">
        <f ca="1" t="shared" si="4"/>
        <v>9</v>
      </c>
      <c r="D122" s="35"/>
      <c r="E122" s="35"/>
    </row>
    <row r="123" spans="1:10" ht="19.5" customHeight="1">
      <c r="A123" s="30" t="s">
        <v>5</v>
      </c>
      <c r="B123" s="30"/>
      <c r="C123" s="3">
        <f ca="1">INT(RAND()*28+1)</f>
        <v>10</v>
      </c>
      <c r="D123" s="35"/>
      <c r="E123" s="35"/>
      <c r="F123" s="4"/>
      <c r="G123" s="4"/>
      <c r="H123" s="4"/>
      <c r="I123" s="4"/>
      <c r="J123" s="4"/>
    </row>
    <row r="124" spans="1:10" ht="19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30" customHeight="1">
      <c r="A125" s="29" t="s">
        <v>15</v>
      </c>
      <c r="B125" s="29"/>
      <c r="C125" s="21" t="s">
        <v>69</v>
      </c>
      <c r="D125" s="21"/>
      <c r="E125" s="21"/>
      <c r="F125" s="21"/>
      <c r="G125" s="21"/>
      <c r="H125" s="21"/>
      <c r="I125" s="21"/>
      <c r="J125" s="21"/>
    </row>
    <row r="126" spans="1:10" ht="19.5" customHeight="1">
      <c r="A126" s="29" t="s">
        <v>6</v>
      </c>
      <c r="B126" s="18"/>
      <c r="C126" s="18"/>
      <c r="D126" s="21" t="s">
        <v>7</v>
      </c>
      <c r="E126" s="21"/>
      <c r="F126" s="15"/>
      <c r="G126" s="15"/>
      <c r="H126" s="15"/>
      <c r="I126" s="15"/>
      <c r="J126" s="15"/>
    </row>
    <row r="127" spans="1:10" ht="19.5" customHeight="1">
      <c r="A127" s="39" t="s">
        <v>5</v>
      </c>
      <c r="B127" s="29"/>
      <c r="C127" s="16">
        <f aca="true" ca="1" t="shared" si="5" ref="C127:C132">INT(RAND()*67+1)</f>
        <v>54</v>
      </c>
      <c r="D127" s="21"/>
      <c r="E127" s="21"/>
      <c r="F127" s="15"/>
      <c r="G127" s="15"/>
      <c r="H127" s="15"/>
      <c r="I127" s="15"/>
      <c r="J127" s="15"/>
    </row>
    <row r="128" spans="1:10" ht="19.5" customHeight="1">
      <c r="A128" s="39" t="s">
        <v>5</v>
      </c>
      <c r="B128" s="29"/>
      <c r="C128" s="16">
        <f ca="1" t="shared" si="5"/>
        <v>40</v>
      </c>
      <c r="D128" s="21"/>
      <c r="E128" s="21"/>
      <c r="F128" s="15"/>
      <c r="G128" s="15"/>
      <c r="H128" s="15"/>
      <c r="I128" s="15"/>
      <c r="J128" s="15"/>
    </row>
    <row r="129" spans="1:10" ht="19.5" customHeight="1">
      <c r="A129" s="39" t="s">
        <v>5</v>
      </c>
      <c r="B129" s="29"/>
      <c r="C129" s="16">
        <f ca="1" t="shared" si="5"/>
        <v>55</v>
      </c>
      <c r="D129" s="21"/>
      <c r="E129" s="21"/>
      <c r="F129" s="15"/>
      <c r="G129" s="15"/>
      <c r="H129" s="15"/>
      <c r="I129" s="15"/>
      <c r="J129" s="15"/>
    </row>
    <row r="130" spans="1:10" ht="19.5" customHeight="1">
      <c r="A130" s="39" t="s">
        <v>5</v>
      </c>
      <c r="B130" s="29"/>
      <c r="C130" s="16">
        <f ca="1" t="shared" si="5"/>
        <v>60</v>
      </c>
      <c r="D130" s="21"/>
      <c r="E130" s="21"/>
      <c r="F130" s="15"/>
      <c r="G130" s="15"/>
      <c r="H130" s="15"/>
      <c r="I130" s="15"/>
      <c r="J130" s="15"/>
    </row>
    <row r="131" spans="1:10" ht="19.5" customHeight="1">
      <c r="A131" s="39" t="s">
        <v>5</v>
      </c>
      <c r="B131" s="29"/>
      <c r="C131" s="16">
        <f ca="1" t="shared" si="5"/>
        <v>45</v>
      </c>
      <c r="D131" s="21"/>
      <c r="E131" s="21"/>
      <c r="F131" s="15"/>
      <c r="G131" s="15"/>
      <c r="H131" s="15"/>
      <c r="I131" s="15"/>
      <c r="J131" s="15"/>
    </row>
    <row r="132" spans="1:10" ht="19.5" customHeight="1">
      <c r="A132" s="39" t="s">
        <v>5</v>
      </c>
      <c r="B132" s="29"/>
      <c r="C132" s="16">
        <f ca="1" t="shared" si="5"/>
        <v>39</v>
      </c>
      <c r="D132" s="21"/>
      <c r="E132" s="21"/>
      <c r="F132" s="15"/>
      <c r="G132" s="15"/>
      <c r="H132" s="15"/>
      <c r="I132" s="15"/>
      <c r="J132" s="15"/>
    </row>
    <row r="133" spans="1:10" ht="19.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ht="30" customHeight="1">
      <c r="A134" s="29" t="s">
        <v>16</v>
      </c>
      <c r="B134" s="29"/>
      <c r="C134" s="21" t="s">
        <v>70</v>
      </c>
      <c r="D134" s="21"/>
      <c r="E134" s="21"/>
      <c r="F134" s="21"/>
      <c r="G134" s="21"/>
      <c r="H134" s="21"/>
      <c r="I134" s="21"/>
      <c r="J134" s="21"/>
    </row>
    <row r="135" spans="1:10" ht="19.5" customHeight="1">
      <c r="A135" s="31" t="s">
        <v>6</v>
      </c>
      <c r="B135" s="32"/>
      <c r="C135" s="33"/>
      <c r="D135" s="34" t="s">
        <v>7</v>
      </c>
      <c r="E135" s="34"/>
      <c r="F135" s="2"/>
      <c r="G135" s="2"/>
      <c r="H135" s="2"/>
      <c r="I135" s="2"/>
      <c r="J135" s="2"/>
    </row>
    <row r="136" spans="1:5" ht="19.5" customHeight="1">
      <c r="A136" s="30" t="s">
        <v>5</v>
      </c>
      <c r="B136" s="30"/>
      <c r="C136" s="3">
        <f ca="1">INT(RAND()*34+1)</f>
        <v>13</v>
      </c>
      <c r="D136" s="35"/>
      <c r="E136" s="35"/>
    </row>
    <row r="137" spans="1:5" ht="19.5" customHeight="1">
      <c r="A137" s="30" t="s">
        <v>5</v>
      </c>
      <c r="B137" s="30"/>
      <c r="C137" s="3">
        <f ca="1">INT(RAND()*34+1)</f>
        <v>10</v>
      </c>
      <c r="D137" s="35"/>
      <c r="E137" s="35"/>
    </row>
    <row r="138" spans="1:5" ht="19.5" customHeight="1">
      <c r="A138" s="30" t="s">
        <v>5</v>
      </c>
      <c r="B138" s="30"/>
      <c r="C138" s="3">
        <f aca="true" ca="1" t="shared" si="6" ref="C138:C150">INT(RAND()*34+1)</f>
        <v>10</v>
      </c>
      <c r="D138" s="35"/>
      <c r="E138" s="35"/>
    </row>
    <row r="139" spans="1:5" ht="19.5" customHeight="1">
      <c r="A139" s="30" t="s">
        <v>5</v>
      </c>
      <c r="B139" s="30"/>
      <c r="C139" s="3">
        <f ca="1" t="shared" si="6"/>
        <v>31</v>
      </c>
      <c r="D139" s="35"/>
      <c r="E139" s="35"/>
    </row>
    <row r="140" spans="1:5" ht="19.5" customHeight="1">
      <c r="A140" s="30" t="s">
        <v>5</v>
      </c>
      <c r="B140" s="30"/>
      <c r="C140" s="3">
        <f ca="1" t="shared" si="6"/>
        <v>14</v>
      </c>
      <c r="D140" s="35"/>
      <c r="E140" s="35"/>
    </row>
    <row r="141" spans="1:5" ht="19.5" customHeight="1">
      <c r="A141" s="30" t="s">
        <v>5</v>
      </c>
      <c r="B141" s="30"/>
      <c r="C141" s="3">
        <f ca="1" t="shared" si="6"/>
        <v>30</v>
      </c>
      <c r="D141" s="35"/>
      <c r="E141" s="35"/>
    </row>
    <row r="142" spans="1:5" ht="19.5" customHeight="1">
      <c r="A142" s="30" t="s">
        <v>5</v>
      </c>
      <c r="B142" s="30"/>
      <c r="C142" s="3">
        <f ca="1" t="shared" si="6"/>
        <v>2</v>
      </c>
      <c r="D142" s="35"/>
      <c r="E142" s="35"/>
    </row>
    <row r="143" spans="1:5" ht="19.5" customHeight="1">
      <c r="A143" s="30" t="s">
        <v>5</v>
      </c>
      <c r="B143" s="30"/>
      <c r="C143" s="3">
        <f ca="1" t="shared" si="6"/>
        <v>23</v>
      </c>
      <c r="D143" s="35"/>
      <c r="E143" s="35"/>
    </row>
    <row r="144" spans="1:5" ht="19.5" customHeight="1">
      <c r="A144" s="30" t="s">
        <v>5</v>
      </c>
      <c r="B144" s="30"/>
      <c r="C144" s="3">
        <f ca="1" t="shared" si="6"/>
        <v>27</v>
      </c>
      <c r="D144" s="35"/>
      <c r="E144" s="35"/>
    </row>
    <row r="145" spans="1:5" ht="19.5" customHeight="1">
      <c r="A145" s="30" t="s">
        <v>5</v>
      </c>
      <c r="B145" s="30"/>
      <c r="C145" s="3">
        <f ca="1" t="shared" si="6"/>
        <v>16</v>
      </c>
      <c r="D145" s="35"/>
      <c r="E145" s="35"/>
    </row>
    <row r="146" spans="1:5" ht="19.5" customHeight="1">
      <c r="A146" s="30" t="s">
        <v>5</v>
      </c>
      <c r="B146" s="30"/>
      <c r="C146" s="3">
        <f ca="1" t="shared" si="6"/>
        <v>10</v>
      </c>
      <c r="D146" s="35"/>
      <c r="E146" s="35"/>
    </row>
    <row r="147" spans="1:5" ht="19.5" customHeight="1">
      <c r="A147" s="30" t="s">
        <v>5</v>
      </c>
      <c r="B147" s="30"/>
      <c r="C147" s="3">
        <f ca="1" t="shared" si="6"/>
        <v>7</v>
      </c>
      <c r="D147" s="35"/>
      <c r="E147" s="35"/>
    </row>
    <row r="148" spans="1:5" ht="19.5" customHeight="1">
      <c r="A148" s="30" t="s">
        <v>5</v>
      </c>
      <c r="B148" s="30"/>
      <c r="C148" s="3">
        <f ca="1" t="shared" si="6"/>
        <v>27</v>
      </c>
      <c r="D148" s="35"/>
      <c r="E148" s="35"/>
    </row>
    <row r="149" spans="1:5" ht="19.5" customHeight="1">
      <c r="A149" s="30" t="s">
        <v>5</v>
      </c>
      <c r="B149" s="30"/>
      <c r="C149" s="3">
        <f ca="1" t="shared" si="6"/>
        <v>18</v>
      </c>
      <c r="D149" s="35"/>
      <c r="E149" s="35"/>
    </row>
    <row r="150" spans="1:5" ht="19.5" customHeight="1">
      <c r="A150" s="30" t="s">
        <v>5</v>
      </c>
      <c r="B150" s="30"/>
      <c r="C150" s="3">
        <f ca="1" t="shared" si="6"/>
        <v>27</v>
      </c>
      <c r="D150" s="35"/>
      <c r="E150" s="35"/>
    </row>
    <row r="151" spans="1:10" ht="19.5" customHeight="1">
      <c r="A151" s="30" t="s">
        <v>5</v>
      </c>
      <c r="B151" s="30"/>
      <c r="C151" s="3">
        <f ca="1">INT(RAND()*34+1)</f>
        <v>28</v>
      </c>
      <c r="D151" s="35"/>
      <c r="E151" s="35"/>
      <c r="F151" s="4"/>
      <c r="G151" s="4"/>
      <c r="H151" s="4"/>
      <c r="I151" s="4"/>
      <c r="J151" s="4"/>
    </row>
    <row r="152" spans="1:10" ht="19.5" customHeight="1">
      <c r="A152" s="30" t="s">
        <v>5</v>
      </c>
      <c r="B152" s="30"/>
      <c r="C152" s="3">
        <f ca="1">INT(RAND()*34+1)</f>
        <v>12</v>
      </c>
      <c r="D152" s="35"/>
      <c r="E152" s="35"/>
      <c r="F152" s="4"/>
      <c r="G152" s="4"/>
      <c r="H152" s="4"/>
      <c r="I152" s="4"/>
      <c r="J152" s="4"/>
    </row>
    <row r="153" spans="1:10" ht="19.5" customHeight="1">
      <c r="A153" s="30" t="s">
        <v>5</v>
      </c>
      <c r="B153" s="30"/>
      <c r="C153" s="3">
        <f ca="1">INT(RAND()*34+1)</f>
        <v>3</v>
      </c>
      <c r="D153" s="35"/>
      <c r="E153" s="35"/>
      <c r="F153" s="4"/>
      <c r="G153" s="4"/>
      <c r="H153" s="4"/>
      <c r="I153" s="4"/>
      <c r="J153" s="4"/>
    </row>
    <row r="154" spans="1:10" ht="19.5" customHeight="1">
      <c r="A154" s="38"/>
      <c r="B154" s="38"/>
      <c r="C154" s="38"/>
      <c r="D154" s="38"/>
      <c r="E154" s="38"/>
      <c r="F154" s="19"/>
      <c r="G154" s="19"/>
      <c r="H154" s="19"/>
      <c r="I154" s="19"/>
      <c r="J154" s="19"/>
    </row>
    <row r="155" spans="1:10" ht="30" customHeight="1">
      <c r="A155" s="29" t="s">
        <v>17</v>
      </c>
      <c r="B155" s="29"/>
      <c r="C155" s="21" t="s">
        <v>77</v>
      </c>
      <c r="D155" s="21"/>
      <c r="E155" s="21"/>
      <c r="F155" s="21"/>
      <c r="G155" s="21"/>
      <c r="H155" s="21"/>
      <c r="I155" s="21"/>
      <c r="J155" s="21"/>
    </row>
    <row r="156" spans="1:10" ht="19.5" customHeight="1">
      <c r="A156" s="31" t="s">
        <v>6</v>
      </c>
      <c r="B156" s="32"/>
      <c r="C156" s="33"/>
      <c r="D156" s="34" t="s">
        <v>7</v>
      </c>
      <c r="E156" s="34"/>
      <c r="F156" s="2"/>
      <c r="G156" s="2"/>
      <c r="H156" s="2"/>
      <c r="I156" s="2"/>
      <c r="J156" s="2"/>
    </row>
    <row r="157" spans="1:5" ht="19.5" customHeight="1">
      <c r="A157" s="30" t="s">
        <v>5</v>
      </c>
      <c r="B157" s="30"/>
      <c r="C157" s="3">
        <f aca="true" ca="1" t="shared" si="7" ref="C157:C163">INT(RAND()*25+1)</f>
        <v>8</v>
      </c>
      <c r="D157" s="35"/>
      <c r="E157" s="35"/>
    </row>
    <row r="158" spans="1:5" ht="19.5" customHeight="1">
      <c r="A158" s="30" t="s">
        <v>5</v>
      </c>
      <c r="B158" s="30"/>
      <c r="C158" s="3">
        <f ca="1" t="shared" si="7"/>
        <v>19</v>
      </c>
      <c r="D158" s="35"/>
      <c r="E158" s="35"/>
    </row>
    <row r="159" spans="1:5" ht="19.5" customHeight="1">
      <c r="A159" s="30" t="s">
        <v>5</v>
      </c>
      <c r="B159" s="30"/>
      <c r="C159" s="3">
        <f ca="1" t="shared" si="7"/>
        <v>15</v>
      </c>
      <c r="D159" s="35"/>
      <c r="E159" s="35"/>
    </row>
    <row r="160" spans="1:5" ht="19.5" customHeight="1">
      <c r="A160" s="30" t="s">
        <v>5</v>
      </c>
      <c r="B160" s="30"/>
      <c r="C160" s="3">
        <f ca="1" t="shared" si="7"/>
        <v>2</v>
      </c>
      <c r="D160" s="35"/>
      <c r="E160" s="35"/>
    </row>
    <row r="161" spans="1:5" ht="19.5" customHeight="1">
      <c r="A161" s="30" t="s">
        <v>5</v>
      </c>
      <c r="B161" s="30"/>
      <c r="C161" s="3">
        <f ca="1" t="shared" si="7"/>
        <v>1</v>
      </c>
      <c r="D161" s="35"/>
      <c r="E161" s="35"/>
    </row>
    <row r="162" spans="1:5" ht="19.5" customHeight="1">
      <c r="A162" s="30" t="s">
        <v>5</v>
      </c>
      <c r="B162" s="30"/>
      <c r="C162" s="3">
        <f ca="1" t="shared" si="7"/>
        <v>9</v>
      </c>
      <c r="D162" s="35"/>
      <c r="E162" s="35"/>
    </row>
    <row r="163" spans="1:10" ht="19.5" customHeight="1">
      <c r="A163" s="30" t="s">
        <v>5</v>
      </c>
      <c r="B163" s="30"/>
      <c r="C163" s="3">
        <f ca="1" t="shared" si="7"/>
        <v>18</v>
      </c>
      <c r="D163" s="35"/>
      <c r="E163" s="35"/>
      <c r="F163" s="4"/>
      <c r="G163" s="4"/>
      <c r="H163" s="4"/>
      <c r="I163" s="4"/>
      <c r="J163" s="4"/>
    </row>
    <row r="164" spans="1:10" ht="19.5" customHeight="1">
      <c r="A164" s="38"/>
      <c r="B164" s="38"/>
      <c r="C164" s="38"/>
      <c r="D164" s="38"/>
      <c r="E164" s="38"/>
      <c r="F164" s="19"/>
      <c r="G164" s="19"/>
      <c r="H164" s="19"/>
      <c r="I164" s="19"/>
      <c r="J164" s="19"/>
    </row>
    <row r="165" spans="1:10" ht="30" customHeight="1">
      <c r="A165" s="29" t="s">
        <v>18</v>
      </c>
      <c r="B165" s="29"/>
      <c r="C165" s="21" t="s">
        <v>86</v>
      </c>
      <c r="D165" s="21"/>
      <c r="E165" s="21"/>
      <c r="F165" s="21"/>
      <c r="G165" s="21"/>
      <c r="H165" s="21"/>
      <c r="I165" s="21"/>
      <c r="J165" s="21"/>
    </row>
    <row r="166" spans="1:10" ht="19.5" customHeight="1">
      <c r="A166" s="31" t="s">
        <v>6</v>
      </c>
      <c r="B166" s="32"/>
      <c r="C166" s="33"/>
      <c r="D166" s="34" t="s">
        <v>7</v>
      </c>
      <c r="E166" s="34"/>
      <c r="F166" s="2"/>
      <c r="G166" s="2"/>
      <c r="H166" s="2"/>
      <c r="I166" s="2"/>
      <c r="J166" s="2"/>
    </row>
    <row r="167" spans="1:5" ht="19.5" customHeight="1">
      <c r="A167" s="30" t="s">
        <v>5</v>
      </c>
      <c r="B167" s="30"/>
      <c r="C167" s="3">
        <f ca="1">INT(RAND()*44+1)</f>
        <v>23</v>
      </c>
      <c r="D167" s="35"/>
      <c r="E167" s="35"/>
    </row>
    <row r="168" spans="1:5" ht="19.5" customHeight="1">
      <c r="A168" s="30" t="s">
        <v>5</v>
      </c>
      <c r="B168" s="30"/>
      <c r="C168" s="3">
        <f aca="true" ca="1" t="shared" si="8" ref="C168:C180">INT(RAND()*44+1)</f>
        <v>27</v>
      </c>
      <c r="D168" s="35"/>
      <c r="E168" s="35"/>
    </row>
    <row r="169" spans="1:5" ht="19.5" customHeight="1">
      <c r="A169" s="30" t="s">
        <v>5</v>
      </c>
      <c r="B169" s="30"/>
      <c r="C169" s="3">
        <f ca="1" t="shared" si="8"/>
        <v>17</v>
      </c>
      <c r="D169" s="35"/>
      <c r="E169" s="35"/>
    </row>
    <row r="170" spans="1:5" ht="19.5" customHeight="1">
      <c r="A170" s="30" t="s">
        <v>5</v>
      </c>
      <c r="B170" s="30"/>
      <c r="C170" s="3">
        <f ca="1" t="shared" si="8"/>
        <v>15</v>
      </c>
      <c r="D170" s="35"/>
      <c r="E170" s="35"/>
    </row>
    <row r="171" spans="1:5" ht="19.5" customHeight="1">
      <c r="A171" s="30" t="s">
        <v>5</v>
      </c>
      <c r="B171" s="30"/>
      <c r="C171" s="3">
        <f ca="1" t="shared" si="8"/>
        <v>44</v>
      </c>
      <c r="D171" s="35"/>
      <c r="E171" s="35"/>
    </row>
    <row r="172" spans="1:5" ht="19.5" customHeight="1">
      <c r="A172" s="30" t="s">
        <v>5</v>
      </c>
      <c r="B172" s="30"/>
      <c r="C172" s="3">
        <f ca="1" t="shared" si="8"/>
        <v>20</v>
      </c>
      <c r="D172" s="35"/>
      <c r="E172" s="35"/>
    </row>
    <row r="173" spans="1:5" ht="19.5" customHeight="1">
      <c r="A173" s="30" t="s">
        <v>5</v>
      </c>
      <c r="B173" s="30"/>
      <c r="C173" s="3">
        <f ca="1" t="shared" si="8"/>
        <v>3</v>
      </c>
      <c r="D173" s="35"/>
      <c r="E173" s="35"/>
    </row>
    <row r="174" spans="1:5" ht="19.5" customHeight="1">
      <c r="A174" s="30" t="s">
        <v>5</v>
      </c>
      <c r="B174" s="30"/>
      <c r="C174" s="3">
        <f ca="1" t="shared" si="8"/>
        <v>15</v>
      </c>
      <c r="D174" s="35"/>
      <c r="E174" s="35"/>
    </row>
    <row r="175" spans="1:5" ht="19.5" customHeight="1">
      <c r="A175" s="30" t="s">
        <v>5</v>
      </c>
      <c r="B175" s="30"/>
      <c r="C175" s="3">
        <f ca="1" t="shared" si="8"/>
        <v>21</v>
      </c>
      <c r="D175" s="35"/>
      <c r="E175" s="35"/>
    </row>
    <row r="176" spans="1:5" ht="19.5" customHeight="1">
      <c r="A176" s="30" t="s">
        <v>5</v>
      </c>
      <c r="B176" s="30"/>
      <c r="C176" s="3">
        <f ca="1" t="shared" si="8"/>
        <v>34</v>
      </c>
      <c r="D176" s="35"/>
      <c r="E176" s="35"/>
    </row>
    <row r="177" spans="1:5" ht="19.5" customHeight="1">
      <c r="A177" s="30" t="s">
        <v>5</v>
      </c>
      <c r="B177" s="30"/>
      <c r="C177" s="3">
        <f ca="1" t="shared" si="8"/>
        <v>24</v>
      </c>
      <c r="D177" s="35"/>
      <c r="E177" s="35"/>
    </row>
    <row r="178" spans="1:5" ht="19.5" customHeight="1">
      <c r="A178" s="30" t="s">
        <v>5</v>
      </c>
      <c r="B178" s="30"/>
      <c r="C178" s="3">
        <f ca="1" t="shared" si="8"/>
        <v>10</v>
      </c>
      <c r="D178" s="35"/>
      <c r="E178" s="35"/>
    </row>
    <row r="179" spans="1:5" ht="19.5" customHeight="1">
      <c r="A179" s="30" t="s">
        <v>5</v>
      </c>
      <c r="B179" s="30"/>
      <c r="C179" s="3">
        <f ca="1" t="shared" si="8"/>
        <v>30</v>
      </c>
      <c r="D179" s="35"/>
      <c r="E179" s="35"/>
    </row>
    <row r="180" spans="1:5" ht="19.5" customHeight="1">
      <c r="A180" s="30" t="s">
        <v>5</v>
      </c>
      <c r="B180" s="30"/>
      <c r="C180" s="3">
        <f ca="1" t="shared" si="8"/>
        <v>43</v>
      </c>
      <c r="D180" s="35"/>
      <c r="E180" s="35"/>
    </row>
    <row r="181" spans="1:10" ht="19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</row>
    <row r="182" spans="1:10" ht="30" customHeight="1">
      <c r="A182" s="29" t="s">
        <v>19</v>
      </c>
      <c r="B182" s="29"/>
      <c r="C182" s="21" t="s">
        <v>87</v>
      </c>
      <c r="D182" s="21"/>
      <c r="E182" s="21"/>
      <c r="F182" s="21"/>
      <c r="G182" s="21"/>
      <c r="H182" s="21"/>
      <c r="I182" s="21"/>
      <c r="J182" s="21"/>
    </row>
    <row r="183" spans="1:10" ht="19.5" customHeight="1">
      <c r="A183" s="31"/>
      <c r="B183" s="32"/>
      <c r="C183" s="33"/>
      <c r="D183" s="34"/>
      <c r="E183" s="34"/>
      <c r="F183" s="2"/>
      <c r="G183" s="2"/>
      <c r="H183" s="2"/>
      <c r="I183" s="2"/>
      <c r="J183" s="2"/>
    </row>
    <row r="184" spans="1:10" ht="19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</row>
    <row r="185" spans="1:10" ht="30" customHeight="1">
      <c r="A185" s="29" t="s">
        <v>20</v>
      </c>
      <c r="B185" s="29"/>
      <c r="C185" s="21" t="s">
        <v>88</v>
      </c>
      <c r="D185" s="21"/>
      <c r="E185" s="21"/>
      <c r="F185" s="21"/>
      <c r="G185" s="21"/>
      <c r="H185" s="21"/>
      <c r="I185" s="21"/>
      <c r="J185" s="21"/>
    </row>
    <row r="186" spans="1:10" ht="19.5" customHeight="1">
      <c r="A186" s="31"/>
      <c r="B186" s="32"/>
      <c r="C186" s="33"/>
      <c r="D186" s="34"/>
      <c r="E186" s="34"/>
      <c r="F186" s="2"/>
      <c r="G186" s="2"/>
      <c r="H186" s="2"/>
      <c r="I186" s="2"/>
      <c r="J186" s="2"/>
    </row>
    <row r="187" spans="1:10" ht="1.5" customHeight="1">
      <c r="A187" s="40"/>
      <c r="B187" s="40"/>
      <c r="C187" s="4"/>
      <c r="D187" s="19"/>
      <c r="E187" s="19"/>
      <c r="F187" s="4"/>
      <c r="G187" s="4"/>
      <c r="H187" s="4"/>
      <c r="I187" s="4"/>
      <c r="J187" s="4"/>
    </row>
    <row r="188" spans="1:10" ht="19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</row>
    <row r="189" spans="1:10" ht="30" customHeight="1">
      <c r="A189" s="29" t="s">
        <v>21</v>
      </c>
      <c r="B189" s="29"/>
      <c r="C189" s="21" t="s">
        <v>89</v>
      </c>
      <c r="D189" s="21"/>
      <c r="E189" s="21"/>
      <c r="F189" s="21"/>
      <c r="G189" s="21"/>
      <c r="H189" s="21"/>
      <c r="I189" s="21"/>
      <c r="J189" s="21"/>
    </row>
    <row r="190" spans="1:10" ht="19.5" customHeight="1">
      <c r="A190" s="31"/>
      <c r="B190" s="32"/>
      <c r="C190" s="33"/>
      <c r="D190" s="34"/>
      <c r="E190" s="34"/>
      <c r="F190" s="2"/>
      <c r="G190" s="2"/>
      <c r="H190" s="2"/>
      <c r="I190" s="2"/>
      <c r="J190" s="2"/>
    </row>
    <row r="191" spans="1:10" ht="19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</row>
    <row r="192" spans="1:10" ht="30" customHeight="1">
      <c r="A192" s="29" t="s">
        <v>22</v>
      </c>
      <c r="B192" s="29"/>
      <c r="C192" s="21" t="s">
        <v>78</v>
      </c>
      <c r="D192" s="21"/>
      <c r="E192" s="21"/>
      <c r="F192" s="21"/>
      <c r="G192" s="21"/>
      <c r="H192" s="21"/>
      <c r="I192" s="21"/>
      <c r="J192" s="21"/>
    </row>
    <row r="193" spans="1:10" ht="19.5" customHeight="1">
      <c r="A193" s="31"/>
      <c r="B193" s="32"/>
      <c r="C193" s="33"/>
      <c r="D193" s="34"/>
      <c r="E193" s="34"/>
      <c r="F193" s="2"/>
      <c r="G193" s="2"/>
      <c r="H193" s="2"/>
      <c r="I193" s="2"/>
      <c r="J193" s="2"/>
    </row>
    <row r="194" spans="1:10" ht="19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</row>
    <row r="195" spans="1:10" ht="30" customHeight="1">
      <c r="A195" s="29" t="s">
        <v>23</v>
      </c>
      <c r="B195" s="29"/>
      <c r="C195" s="21" t="s">
        <v>90</v>
      </c>
      <c r="D195" s="21"/>
      <c r="E195" s="21"/>
      <c r="F195" s="21"/>
      <c r="G195" s="21"/>
      <c r="H195" s="21"/>
      <c r="I195" s="21"/>
      <c r="J195" s="21"/>
    </row>
    <row r="196" spans="1:10" ht="19.5" customHeight="1">
      <c r="A196" s="31" t="s">
        <v>6</v>
      </c>
      <c r="B196" s="32"/>
      <c r="C196" s="33"/>
      <c r="D196" s="34" t="s">
        <v>7</v>
      </c>
      <c r="E196" s="34"/>
      <c r="F196" s="2"/>
      <c r="G196" s="2"/>
      <c r="H196" s="2"/>
      <c r="I196" s="2"/>
      <c r="J196" s="2"/>
    </row>
    <row r="197" spans="1:5" ht="19.5" customHeight="1">
      <c r="A197" s="30" t="s">
        <v>5</v>
      </c>
      <c r="B197" s="30"/>
      <c r="C197" s="3">
        <f ca="1">INT(RAND()*17+1)</f>
        <v>4</v>
      </c>
      <c r="D197" s="35"/>
      <c r="E197" s="35"/>
    </row>
    <row r="198" spans="1:5" ht="19.5" customHeight="1">
      <c r="A198" s="30" t="s">
        <v>5</v>
      </c>
      <c r="B198" s="30"/>
      <c r="C198" s="3">
        <f ca="1">INT(RAND()*17+1)</f>
        <v>4</v>
      </c>
      <c r="D198" s="35"/>
      <c r="E198" s="35"/>
    </row>
    <row r="199" spans="1:10" ht="19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</row>
    <row r="200" spans="1:10" ht="30" customHeight="1">
      <c r="A200" s="29" t="s">
        <v>24</v>
      </c>
      <c r="B200" s="29"/>
      <c r="C200" s="21" t="s">
        <v>74</v>
      </c>
      <c r="D200" s="21"/>
      <c r="E200" s="21"/>
      <c r="F200" s="21"/>
      <c r="G200" s="21"/>
      <c r="H200" s="21"/>
      <c r="I200" s="21"/>
      <c r="J200" s="21"/>
    </row>
    <row r="201" spans="1:10" ht="19.5" customHeight="1">
      <c r="A201" s="31" t="s">
        <v>6</v>
      </c>
      <c r="B201" s="32"/>
      <c r="C201" s="33"/>
      <c r="D201" s="34" t="s">
        <v>7</v>
      </c>
      <c r="E201" s="34"/>
      <c r="F201" s="2"/>
      <c r="G201" s="2"/>
      <c r="H201" s="2"/>
      <c r="I201" s="2"/>
      <c r="J201" s="2"/>
    </row>
    <row r="202" spans="1:5" ht="19.5" customHeight="1">
      <c r="A202" s="30" t="s">
        <v>5</v>
      </c>
      <c r="B202" s="30"/>
      <c r="C202" s="3">
        <f ca="1">INT(RAND()*17+1)</f>
        <v>17</v>
      </c>
      <c r="D202" s="35"/>
      <c r="E202" s="35"/>
    </row>
    <row r="203" spans="1:5" ht="19.5" customHeight="1">
      <c r="A203" s="30" t="s">
        <v>5</v>
      </c>
      <c r="B203" s="30"/>
      <c r="C203" s="3">
        <f ca="1">INT(RAND()*17+1)</f>
        <v>6</v>
      </c>
      <c r="D203" s="35"/>
      <c r="E203" s="35"/>
    </row>
    <row r="204" spans="1:10" ht="19.5" customHeight="1">
      <c r="A204" s="30" t="s">
        <v>5</v>
      </c>
      <c r="B204" s="30"/>
      <c r="C204" s="3">
        <f ca="1">INT(RAND()*17+1)</f>
        <v>11</v>
      </c>
      <c r="D204" s="35"/>
      <c r="E204" s="35"/>
      <c r="F204" s="4"/>
      <c r="G204" s="4"/>
      <c r="H204" s="4"/>
      <c r="I204" s="4"/>
      <c r="J204" s="4"/>
    </row>
    <row r="205" spans="1:10" ht="1.5" customHeight="1">
      <c r="A205" s="41"/>
      <c r="B205" s="41"/>
      <c r="C205" s="12"/>
      <c r="D205" s="38"/>
      <c r="E205" s="38"/>
      <c r="F205" s="4"/>
      <c r="G205" s="4"/>
      <c r="H205" s="4"/>
      <c r="I205" s="4"/>
      <c r="J205" s="4"/>
    </row>
    <row r="206" spans="1:10" ht="19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ht="30" customHeight="1">
      <c r="A207" s="29" t="s">
        <v>25</v>
      </c>
      <c r="B207" s="29"/>
      <c r="C207" s="21" t="s">
        <v>91</v>
      </c>
      <c r="D207" s="21"/>
      <c r="E207" s="21"/>
      <c r="F207" s="21"/>
      <c r="G207" s="21"/>
      <c r="H207" s="21"/>
      <c r="I207" s="21"/>
      <c r="J207" s="21"/>
    </row>
    <row r="208" spans="1:10" ht="19.5" customHeight="1">
      <c r="A208" s="31" t="s">
        <v>6</v>
      </c>
      <c r="B208" s="32"/>
      <c r="C208" s="33"/>
      <c r="D208" s="34" t="s">
        <v>7</v>
      </c>
      <c r="E208" s="34"/>
      <c r="F208" s="2"/>
      <c r="G208" s="2"/>
      <c r="H208" s="2"/>
      <c r="I208" s="2"/>
      <c r="J208" s="2"/>
    </row>
    <row r="209" spans="1:5" ht="19.5" customHeight="1">
      <c r="A209" s="30" t="s">
        <v>5</v>
      </c>
      <c r="B209" s="30"/>
      <c r="C209" s="3">
        <f ca="1">INT(RAND()*10+1)</f>
        <v>4</v>
      </c>
      <c r="D209" s="35"/>
      <c r="E209" s="35"/>
    </row>
    <row r="210" spans="1:10" ht="19.5" customHeight="1">
      <c r="A210" s="30" t="s">
        <v>5</v>
      </c>
      <c r="B210" s="30"/>
      <c r="C210" s="3">
        <f ca="1">INT(RAND()*10+1)</f>
        <v>5</v>
      </c>
      <c r="D210" s="35"/>
      <c r="E210" s="35"/>
      <c r="F210" s="4"/>
      <c r="G210" s="4"/>
      <c r="H210" s="4"/>
      <c r="I210" s="4"/>
      <c r="J210" s="4"/>
    </row>
    <row r="211" spans="1:10" ht="19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</row>
    <row r="212" spans="1:10" ht="30" customHeight="1">
      <c r="A212" s="29" t="s">
        <v>26</v>
      </c>
      <c r="B212" s="29"/>
      <c r="C212" s="21" t="s">
        <v>75</v>
      </c>
      <c r="D212" s="21"/>
      <c r="E212" s="21"/>
      <c r="F212" s="21"/>
      <c r="G212" s="21"/>
      <c r="H212" s="21"/>
      <c r="I212" s="21"/>
      <c r="J212" s="21"/>
    </row>
    <row r="213" spans="1:10" ht="19.5" customHeight="1">
      <c r="A213" s="31" t="s">
        <v>6</v>
      </c>
      <c r="B213" s="32"/>
      <c r="C213" s="33"/>
      <c r="D213" s="34" t="s">
        <v>7</v>
      </c>
      <c r="E213" s="34"/>
      <c r="F213" s="2"/>
      <c r="G213" s="2"/>
      <c r="H213" s="2"/>
      <c r="I213" s="2"/>
      <c r="J213" s="2"/>
    </row>
    <row r="214" spans="1:5" ht="19.5" customHeight="1">
      <c r="A214" s="30" t="s">
        <v>5</v>
      </c>
      <c r="B214" s="30"/>
      <c r="C214" s="3">
        <f ca="1">INT(RAND()*64+1)</f>
        <v>25</v>
      </c>
      <c r="D214" s="35"/>
      <c r="E214" s="35"/>
    </row>
    <row r="215" spans="1:5" ht="19.5" customHeight="1">
      <c r="A215" s="30" t="s">
        <v>5</v>
      </c>
      <c r="B215" s="30"/>
      <c r="C215" s="3">
        <f aca="true" ca="1" t="shared" si="9" ref="C215:C232">INT(RAND()*64+1)</f>
        <v>10</v>
      </c>
      <c r="D215" s="35"/>
      <c r="E215" s="35"/>
    </row>
    <row r="216" spans="1:5" ht="19.5" customHeight="1">
      <c r="A216" s="30" t="s">
        <v>5</v>
      </c>
      <c r="B216" s="30"/>
      <c r="C216" s="3">
        <f ca="1" t="shared" si="9"/>
        <v>40</v>
      </c>
      <c r="D216" s="35"/>
      <c r="E216" s="35"/>
    </row>
    <row r="217" spans="1:5" ht="19.5" customHeight="1">
      <c r="A217" s="30" t="s">
        <v>5</v>
      </c>
      <c r="B217" s="30"/>
      <c r="C217" s="3">
        <f ca="1" t="shared" si="9"/>
        <v>57</v>
      </c>
      <c r="D217" s="35"/>
      <c r="E217" s="35"/>
    </row>
    <row r="218" spans="1:5" ht="19.5" customHeight="1">
      <c r="A218" s="30" t="s">
        <v>5</v>
      </c>
      <c r="B218" s="30"/>
      <c r="C218" s="3">
        <f ca="1" t="shared" si="9"/>
        <v>32</v>
      </c>
      <c r="D218" s="35"/>
      <c r="E218" s="35"/>
    </row>
    <row r="219" spans="1:5" ht="19.5" customHeight="1">
      <c r="A219" s="30" t="s">
        <v>5</v>
      </c>
      <c r="B219" s="30"/>
      <c r="C219" s="3">
        <f ca="1" t="shared" si="9"/>
        <v>58</v>
      </c>
      <c r="D219" s="35"/>
      <c r="E219" s="35"/>
    </row>
    <row r="220" spans="1:5" ht="19.5" customHeight="1">
      <c r="A220" s="30" t="s">
        <v>5</v>
      </c>
      <c r="B220" s="30"/>
      <c r="C220" s="3">
        <f ca="1" t="shared" si="9"/>
        <v>2</v>
      </c>
      <c r="D220" s="35"/>
      <c r="E220" s="35"/>
    </row>
    <row r="221" spans="1:5" ht="19.5" customHeight="1">
      <c r="A221" s="30" t="s">
        <v>5</v>
      </c>
      <c r="B221" s="30"/>
      <c r="C221" s="3">
        <f ca="1" t="shared" si="9"/>
        <v>11</v>
      </c>
      <c r="D221" s="35"/>
      <c r="E221" s="35"/>
    </row>
    <row r="222" spans="1:5" ht="19.5" customHeight="1">
      <c r="A222" s="30" t="s">
        <v>5</v>
      </c>
      <c r="B222" s="30"/>
      <c r="C222" s="3">
        <f ca="1" t="shared" si="9"/>
        <v>23</v>
      </c>
      <c r="D222" s="35"/>
      <c r="E222" s="35"/>
    </row>
    <row r="223" spans="1:5" ht="19.5" customHeight="1">
      <c r="A223" s="30" t="s">
        <v>5</v>
      </c>
      <c r="B223" s="30"/>
      <c r="C223" s="3">
        <f ca="1" t="shared" si="9"/>
        <v>24</v>
      </c>
      <c r="D223" s="35"/>
      <c r="E223" s="35"/>
    </row>
    <row r="224" spans="1:5" ht="19.5" customHeight="1">
      <c r="A224" s="30" t="s">
        <v>5</v>
      </c>
      <c r="B224" s="30"/>
      <c r="C224" s="3">
        <f ca="1" t="shared" si="9"/>
        <v>20</v>
      </c>
      <c r="D224" s="35"/>
      <c r="E224" s="35"/>
    </row>
    <row r="225" spans="1:5" ht="19.5" customHeight="1">
      <c r="A225" s="30" t="s">
        <v>5</v>
      </c>
      <c r="B225" s="30"/>
      <c r="C225" s="3">
        <f ca="1" t="shared" si="9"/>
        <v>63</v>
      </c>
      <c r="D225" s="35"/>
      <c r="E225" s="35"/>
    </row>
    <row r="226" spans="1:5" ht="19.5" customHeight="1">
      <c r="A226" s="30" t="s">
        <v>5</v>
      </c>
      <c r="B226" s="30"/>
      <c r="C226" s="3">
        <f ca="1" t="shared" si="9"/>
        <v>59</v>
      </c>
      <c r="D226" s="35"/>
      <c r="E226" s="35"/>
    </row>
    <row r="227" spans="1:5" ht="19.5" customHeight="1">
      <c r="A227" s="30" t="s">
        <v>5</v>
      </c>
      <c r="B227" s="30"/>
      <c r="C227" s="3">
        <f ca="1" t="shared" si="9"/>
        <v>3</v>
      </c>
      <c r="D227" s="35"/>
      <c r="E227" s="35"/>
    </row>
    <row r="228" spans="1:5" ht="19.5" customHeight="1">
      <c r="A228" s="30" t="s">
        <v>5</v>
      </c>
      <c r="B228" s="30"/>
      <c r="C228" s="3">
        <f ca="1" t="shared" si="9"/>
        <v>40</v>
      </c>
      <c r="D228" s="35"/>
      <c r="E228" s="35"/>
    </row>
    <row r="229" spans="1:5" ht="19.5" customHeight="1">
      <c r="A229" s="30" t="s">
        <v>5</v>
      </c>
      <c r="B229" s="30"/>
      <c r="C229" s="3">
        <f ca="1" t="shared" si="9"/>
        <v>37</v>
      </c>
      <c r="D229" s="35"/>
      <c r="E229" s="35"/>
    </row>
    <row r="230" spans="1:5" ht="19.5" customHeight="1">
      <c r="A230" s="30" t="s">
        <v>5</v>
      </c>
      <c r="B230" s="30"/>
      <c r="C230" s="3">
        <f ca="1" t="shared" si="9"/>
        <v>60</v>
      </c>
      <c r="D230" s="35"/>
      <c r="E230" s="35"/>
    </row>
    <row r="231" spans="1:5" ht="19.5" customHeight="1">
      <c r="A231" s="30" t="s">
        <v>5</v>
      </c>
      <c r="B231" s="30"/>
      <c r="C231" s="3">
        <f ca="1" t="shared" si="9"/>
        <v>21</v>
      </c>
      <c r="D231" s="35"/>
      <c r="E231" s="35"/>
    </row>
    <row r="232" spans="1:10" ht="19.5" customHeight="1">
      <c r="A232" s="30" t="s">
        <v>5</v>
      </c>
      <c r="B232" s="30"/>
      <c r="C232" s="3">
        <f ca="1" t="shared" si="9"/>
        <v>11</v>
      </c>
      <c r="D232" s="35"/>
      <c r="E232" s="35"/>
      <c r="F232" s="4"/>
      <c r="G232" s="4"/>
      <c r="H232" s="4"/>
      <c r="I232" s="4"/>
      <c r="J232" s="4"/>
    </row>
    <row r="233" spans="1:10" ht="19.5" customHeight="1">
      <c r="A233" s="30" t="s">
        <v>5</v>
      </c>
      <c r="B233" s="30"/>
      <c r="C233" s="3">
        <f ca="1">INT(RAND()*64+1)</f>
        <v>3</v>
      </c>
      <c r="D233" s="35"/>
      <c r="E233" s="35"/>
      <c r="F233" s="4"/>
      <c r="G233" s="4"/>
      <c r="H233" s="4"/>
      <c r="I233" s="4"/>
      <c r="J233" s="4"/>
    </row>
    <row r="234" spans="1:10" ht="19.5" customHeight="1">
      <c r="A234" s="38"/>
      <c r="B234" s="38"/>
      <c r="C234" s="38"/>
      <c r="D234" s="38"/>
      <c r="E234" s="38"/>
      <c r="F234" s="19"/>
      <c r="G234" s="19"/>
      <c r="H234" s="19"/>
      <c r="I234" s="19"/>
      <c r="J234" s="19"/>
    </row>
    <row r="235" spans="1:10" ht="30" customHeight="1">
      <c r="A235" s="29" t="s">
        <v>27</v>
      </c>
      <c r="B235" s="29"/>
      <c r="C235" s="21" t="s">
        <v>92</v>
      </c>
      <c r="D235" s="21"/>
      <c r="E235" s="21"/>
      <c r="F235" s="21"/>
      <c r="G235" s="21"/>
      <c r="H235" s="21"/>
      <c r="I235" s="21"/>
      <c r="J235" s="21"/>
    </row>
    <row r="236" spans="1:10" ht="19.5" customHeight="1">
      <c r="A236" s="31" t="s">
        <v>6</v>
      </c>
      <c r="B236" s="32"/>
      <c r="C236" s="33"/>
      <c r="D236" s="34" t="s">
        <v>7</v>
      </c>
      <c r="E236" s="34"/>
      <c r="F236" s="2"/>
      <c r="G236" s="2"/>
      <c r="H236" s="2"/>
      <c r="I236" s="2"/>
      <c r="J236" s="2"/>
    </row>
    <row r="237" spans="1:5" ht="19.5" customHeight="1">
      <c r="A237" s="30" t="s">
        <v>5</v>
      </c>
      <c r="B237" s="30"/>
      <c r="C237" s="3">
        <f ca="1">INT(RAND()*16+1)</f>
        <v>16</v>
      </c>
      <c r="D237" s="35"/>
      <c r="E237" s="35"/>
    </row>
    <row r="238" spans="1:5" ht="19.5" customHeight="1">
      <c r="A238" s="30" t="s">
        <v>5</v>
      </c>
      <c r="B238" s="30"/>
      <c r="C238" s="3">
        <f ca="1">INT(RAND()*16+1)</f>
        <v>4</v>
      </c>
      <c r="D238" s="35"/>
      <c r="E238" s="35"/>
    </row>
    <row r="239" spans="1:10" ht="19.5" customHeight="1">
      <c r="A239" s="19"/>
      <c r="B239" s="19"/>
      <c r="C239" s="19"/>
      <c r="D239" s="19"/>
      <c r="E239" s="19"/>
      <c r="F239" s="38"/>
      <c r="G239" s="38"/>
      <c r="H239" s="38"/>
      <c r="I239" s="38"/>
      <c r="J239" s="38"/>
    </row>
    <row r="240" spans="1:10" ht="30" customHeight="1">
      <c r="A240" s="29" t="s">
        <v>29</v>
      </c>
      <c r="B240" s="29"/>
      <c r="C240" s="21" t="s">
        <v>93</v>
      </c>
      <c r="D240" s="21"/>
      <c r="E240" s="21"/>
      <c r="F240" s="21"/>
      <c r="G240" s="21"/>
      <c r="H240" s="21"/>
      <c r="I240" s="21"/>
      <c r="J240" s="21"/>
    </row>
    <row r="241" spans="1:10" ht="19.5" customHeight="1">
      <c r="A241" s="31" t="s">
        <v>6</v>
      </c>
      <c r="B241" s="32"/>
      <c r="C241" s="33"/>
      <c r="D241" s="34" t="s">
        <v>7</v>
      </c>
      <c r="E241" s="34"/>
      <c r="F241" s="2"/>
      <c r="G241" s="2"/>
      <c r="H241" s="2"/>
      <c r="I241" s="2"/>
      <c r="J241" s="2"/>
    </row>
    <row r="242" spans="1:10" ht="19.5" customHeight="1">
      <c r="A242" s="30" t="s">
        <v>5</v>
      </c>
      <c r="B242" s="30"/>
      <c r="C242" s="3">
        <f ca="1">INT(RAND()*26+1)</f>
        <v>26</v>
      </c>
      <c r="D242" s="35"/>
      <c r="E242" s="35"/>
      <c r="F242" s="4"/>
      <c r="G242" s="4"/>
      <c r="H242" s="4"/>
      <c r="I242" s="4"/>
      <c r="J242" s="4"/>
    </row>
    <row r="243" spans="1:10" ht="19.5" customHeight="1">
      <c r="A243" s="30" t="s">
        <v>5</v>
      </c>
      <c r="B243" s="30"/>
      <c r="C243" s="3">
        <f ca="1">INT(RAND()*26+1)</f>
        <v>6</v>
      </c>
      <c r="D243" s="35"/>
      <c r="E243" s="35"/>
      <c r="F243" s="4"/>
      <c r="G243" s="4"/>
      <c r="H243" s="4"/>
      <c r="I243" s="4"/>
      <c r="J243" s="4"/>
    </row>
    <row r="244" spans="1:10" ht="19.5" customHeight="1">
      <c r="A244" s="30" t="s">
        <v>5</v>
      </c>
      <c r="B244" s="30"/>
      <c r="C244" s="3">
        <f ca="1">INT(RAND()*26+1)</f>
        <v>21</v>
      </c>
      <c r="D244" s="35"/>
      <c r="E244" s="35"/>
      <c r="F244" s="4"/>
      <c r="G244" s="4"/>
      <c r="H244" s="4"/>
      <c r="I244" s="4"/>
      <c r="J244" s="4"/>
    </row>
    <row r="245" spans="1:10" ht="19.5" customHeight="1">
      <c r="A245" s="38"/>
      <c r="B245" s="38"/>
      <c r="C245" s="38"/>
      <c r="D245" s="38"/>
      <c r="E245" s="38"/>
      <c r="F245" s="19"/>
      <c r="G245" s="19"/>
      <c r="H245" s="19"/>
      <c r="I245" s="19"/>
      <c r="J245" s="19"/>
    </row>
    <row r="246" spans="1:10" ht="30" customHeight="1">
      <c r="A246" s="29" t="s">
        <v>28</v>
      </c>
      <c r="B246" s="29"/>
      <c r="C246" s="21" t="s">
        <v>94</v>
      </c>
      <c r="D246" s="21"/>
      <c r="E246" s="21"/>
      <c r="F246" s="21"/>
      <c r="G246" s="21"/>
      <c r="H246" s="21"/>
      <c r="I246" s="21"/>
      <c r="J246" s="21"/>
    </row>
    <row r="247" spans="1:10" ht="19.5" customHeight="1">
      <c r="A247" s="31" t="s">
        <v>6</v>
      </c>
      <c r="B247" s="32"/>
      <c r="C247" s="33"/>
      <c r="D247" s="34" t="s">
        <v>7</v>
      </c>
      <c r="E247" s="34"/>
      <c r="F247" s="2"/>
      <c r="G247" s="2"/>
      <c r="H247" s="2"/>
      <c r="I247" s="2"/>
      <c r="J247" s="2"/>
    </row>
    <row r="248" spans="1:5" ht="19.5" customHeight="1">
      <c r="A248" s="30" t="s">
        <v>5</v>
      </c>
      <c r="B248" s="30"/>
      <c r="C248" s="3">
        <f ca="1">INT(RAND()*43+1)</f>
        <v>37</v>
      </c>
      <c r="D248" s="35"/>
      <c r="E248" s="35"/>
    </row>
    <row r="249" spans="1:5" ht="19.5" customHeight="1">
      <c r="A249" s="30" t="s">
        <v>5</v>
      </c>
      <c r="B249" s="30"/>
      <c r="C249" s="3">
        <f ca="1">INT(RAND()*43+1)</f>
        <v>29</v>
      </c>
      <c r="D249" s="35"/>
      <c r="E249" s="35"/>
    </row>
    <row r="250" spans="1:10" ht="19.5" customHeight="1">
      <c r="A250" s="30" t="s">
        <v>5</v>
      </c>
      <c r="B250" s="30"/>
      <c r="C250" s="3">
        <f ca="1">INT(RAND()*43+1)</f>
        <v>8</v>
      </c>
      <c r="D250" s="35"/>
      <c r="E250" s="35"/>
      <c r="F250" s="4"/>
      <c r="G250" s="4"/>
      <c r="H250" s="4"/>
      <c r="I250" s="4"/>
      <c r="J250" s="4"/>
    </row>
    <row r="251" spans="1:10" ht="19.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ht="30" customHeight="1">
      <c r="A252" s="29" t="s">
        <v>30</v>
      </c>
      <c r="B252" s="29"/>
      <c r="C252" s="21" t="s">
        <v>95</v>
      </c>
      <c r="D252" s="21"/>
      <c r="E252" s="21"/>
      <c r="F252" s="21"/>
      <c r="G252" s="21"/>
      <c r="H252" s="21"/>
      <c r="I252" s="21"/>
      <c r="J252" s="21"/>
    </row>
    <row r="253" spans="1:10" ht="19.5" customHeight="1">
      <c r="A253" s="31" t="s">
        <v>6</v>
      </c>
      <c r="B253" s="32"/>
      <c r="C253" s="33"/>
      <c r="D253" s="34" t="s">
        <v>7</v>
      </c>
      <c r="E253" s="34"/>
      <c r="F253" s="2"/>
      <c r="G253" s="2"/>
      <c r="H253" s="2"/>
      <c r="I253" s="2"/>
      <c r="J253" s="2"/>
    </row>
    <row r="254" spans="1:10" ht="19.5" customHeight="1">
      <c r="A254" s="30" t="s">
        <v>5</v>
      </c>
      <c r="B254" s="30"/>
      <c r="C254" s="3">
        <f ca="1">INT(RAND()*17+1)</f>
        <v>2</v>
      </c>
      <c r="D254" s="35"/>
      <c r="E254" s="35"/>
      <c r="F254" s="4"/>
      <c r="G254" s="4"/>
      <c r="H254" s="4"/>
      <c r="I254" s="4"/>
      <c r="J254" s="4"/>
    </row>
    <row r="255" spans="1:10" ht="19.5" customHeight="1">
      <c r="A255" s="30" t="s">
        <v>5</v>
      </c>
      <c r="B255" s="30"/>
      <c r="C255" s="3">
        <f ca="1">INT(RAND()*17+1)</f>
        <v>3</v>
      </c>
      <c r="D255" s="35"/>
      <c r="E255" s="35"/>
      <c r="F255" s="4"/>
      <c r="G255" s="4"/>
      <c r="H255" s="4"/>
      <c r="I255" s="4"/>
      <c r="J255" s="4"/>
    </row>
    <row r="256" spans="1:10" ht="19.5" customHeight="1">
      <c r="A256" s="38"/>
      <c r="B256" s="38"/>
      <c r="C256" s="38"/>
      <c r="D256" s="38"/>
      <c r="E256" s="38"/>
      <c r="F256" s="19"/>
      <c r="G256" s="19"/>
      <c r="H256" s="19"/>
      <c r="I256" s="19"/>
      <c r="J256" s="19"/>
    </row>
    <row r="257" spans="1:10" ht="30" customHeight="1">
      <c r="A257" s="29" t="s">
        <v>31</v>
      </c>
      <c r="B257" s="29"/>
      <c r="C257" s="21" t="s">
        <v>96</v>
      </c>
      <c r="D257" s="21"/>
      <c r="E257" s="21"/>
      <c r="F257" s="21"/>
      <c r="G257" s="21"/>
      <c r="H257" s="21"/>
      <c r="I257" s="21"/>
      <c r="J257" s="21"/>
    </row>
    <row r="258" spans="1:10" ht="19.5" customHeight="1">
      <c r="A258" s="31" t="s">
        <v>6</v>
      </c>
      <c r="B258" s="32"/>
      <c r="C258" s="33"/>
      <c r="D258" s="34" t="s">
        <v>7</v>
      </c>
      <c r="E258" s="34"/>
      <c r="F258" s="2"/>
      <c r="G258" s="2"/>
      <c r="H258" s="2"/>
      <c r="I258" s="2"/>
      <c r="J258" s="2"/>
    </row>
    <row r="259" spans="1:10" ht="19.5" customHeight="1">
      <c r="A259" s="30" t="s">
        <v>5</v>
      </c>
      <c r="B259" s="30"/>
      <c r="C259" s="3">
        <f ca="1">INT(RAND()*45+1)</f>
        <v>33</v>
      </c>
      <c r="D259" s="35"/>
      <c r="E259" s="35"/>
      <c r="F259" s="4"/>
      <c r="G259" s="4"/>
      <c r="H259" s="4"/>
      <c r="I259" s="4"/>
      <c r="J259" s="4"/>
    </row>
    <row r="260" spans="1:10" ht="19.5" customHeight="1">
      <c r="A260" s="38"/>
      <c r="B260" s="38"/>
      <c r="C260" s="38"/>
      <c r="D260" s="38"/>
      <c r="E260" s="38"/>
      <c r="F260" s="19"/>
      <c r="G260" s="19"/>
      <c r="H260" s="19"/>
      <c r="I260" s="19"/>
      <c r="J260" s="19"/>
    </row>
    <row r="261" spans="1:10" ht="30" customHeight="1">
      <c r="A261" s="29" t="s">
        <v>32</v>
      </c>
      <c r="B261" s="29"/>
      <c r="C261" s="21" t="s">
        <v>97</v>
      </c>
      <c r="D261" s="21"/>
      <c r="E261" s="21"/>
      <c r="F261" s="21"/>
      <c r="G261" s="21"/>
      <c r="H261" s="21"/>
      <c r="I261" s="21"/>
      <c r="J261" s="21"/>
    </row>
    <row r="262" spans="1:10" ht="19.5" customHeight="1">
      <c r="A262" s="31" t="s">
        <v>6</v>
      </c>
      <c r="B262" s="32"/>
      <c r="C262" s="33"/>
      <c r="D262" s="34" t="s">
        <v>7</v>
      </c>
      <c r="E262" s="34"/>
      <c r="F262" s="2"/>
      <c r="G262" s="2"/>
      <c r="H262" s="2"/>
      <c r="I262" s="2"/>
      <c r="J262" s="2"/>
    </row>
    <row r="263" spans="1:10" ht="19.5" customHeight="1">
      <c r="A263" s="30" t="s">
        <v>5</v>
      </c>
      <c r="B263" s="30"/>
      <c r="C263" s="3">
        <f ca="1">INT(RAND()*17+1)</f>
        <v>15</v>
      </c>
      <c r="D263" s="35"/>
      <c r="E263" s="35"/>
      <c r="F263" s="4"/>
      <c r="G263" s="4"/>
      <c r="H263" s="4"/>
      <c r="I263" s="4"/>
      <c r="J263" s="4"/>
    </row>
    <row r="264" spans="1:10" ht="19.5" customHeight="1">
      <c r="A264" s="38"/>
      <c r="B264" s="38"/>
      <c r="C264" s="38"/>
      <c r="D264" s="38"/>
      <c r="E264" s="38"/>
      <c r="F264" s="19"/>
      <c r="G264" s="19"/>
      <c r="H264" s="19"/>
      <c r="I264" s="19"/>
      <c r="J264" s="19"/>
    </row>
    <row r="265" spans="1:10" ht="30" customHeight="1">
      <c r="A265" s="29" t="s">
        <v>33</v>
      </c>
      <c r="B265" s="29"/>
      <c r="C265" s="21" t="s">
        <v>98</v>
      </c>
      <c r="D265" s="21"/>
      <c r="E265" s="21"/>
      <c r="F265" s="21"/>
      <c r="G265" s="21"/>
      <c r="H265" s="21"/>
      <c r="I265" s="21"/>
      <c r="J265" s="21"/>
    </row>
    <row r="266" spans="1:10" ht="19.5" customHeight="1">
      <c r="A266" s="31" t="s">
        <v>6</v>
      </c>
      <c r="B266" s="32"/>
      <c r="C266" s="33"/>
      <c r="D266" s="34" t="s">
        <v>7</v>
      </c>
      <c r="E266" s="34"/>
      <c r="F266" s="2"/>
      <c r="G266" s="2"/>
      <c r="H266" s="2"/>
      <c r="I266" s="2"/>
      <c r="J266" s="2"/>
    </row>
    <row r="267" spans="1:5" ht="19.5" customHeight="1">
      <c r="A267" s="30" t="s">
        <v>5</v>
      </c>
      <c r="B267" s="30"/>
      <c r="C267" s="3">
        <f ca="1">INT(RAND()*36+1)</f>
        <v>4</v>
      </c>
      <c r="D267" s="35"/>
      <c r="E267" s="35"/>
    </row>
    <row r="268" ht="14.25" customHeight="1"/>
    <row r="270" ht="15" customHeight="1"/>
    <row r="271" ht="26.25" customHeight="1"/>
    <row r="272" ht="14.25" customHeight="1"/>
  </sheetData>
  <mergeCells count="473">
    <mergeCell ref="A224:B224"/>
    <mergeCell ref="D220:E220"/>
    <mergeCell ref="D221:E221"/>
    <mergeCell ref="D222:E222"/>
    <mergeCell ref="D223:E223"/>
    <mergeCell ref="D224:E224"/>
    <mergeCell ref="A220:B220"/>
    <mergeCell ref="A221:B221"/>
    <mergeCell ref="A222:B222"/>
    <mergeCell ref="A223:B223"/>
    <mergeCell ref="A158:B158"/>
    <mergeCell ref="D158:E158"/>
    <mergeCell ref="A152:B152"/>
    <mergeCell ref="D152:E152"/>
    <mergeCell ref="A154:J154"/>
    <mergeCell ref="A155:B155"/>
    <mergeCell ref="C155:J155"/>
    <mergeCell ref="A153:B153"/>
    <mergeCell ref="D153:E153"/>
    <mergeCell ref="D147:E147"/>
    <mergeCell ref="D148:E148"/>
    <mergeCell ref="D149:E149"/>
    <mergeCell ref="D150:E150"/>
    <mergeCell ref="A150:B150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A146:B146"/>
    <mergeCell ref="A147:B147"/>
    <mergeCell ref="A148:B148"/>
    <mergeCell ref="A149:B149"/>
    <mergeCell ref="A127:B127"/>
    <mergeCell ref="A128:B128"/>
    <mergeCell ref="A129:B129"/>
    <mergeCell ref="A130:B130"/>
    <mergeCell ref="A122:B122"/>
    <mergeCell ref="D122:E122"/>
    <mergeCell ref="A123:B123"/>
    <mergeCell ref="D123:E123"/>
    <mergeCell ref="A88:B88"/>
    <mergeCell ref="A89:B89"/>
    <mergeCell ref="A90:B90"/>
    <mergeCell ref="A91:B91"/>
    <mergeCell ref="A86:B86"/>
    <mergeCell ref="A87:B87"/>
    <mergeCell ref="D86:E86"/>
    <mergeCell ref="D87:E87"/>
    <mergeCell ref="D65:E65"/>
    <mergeCell ref="A72:B72"/>
    <mergeCell ref="D72:E72"/>
    <mergeCell ref="A80:B80"/>
    <mergeCell ref="D80:E80"/>
    <mergeCell ref="A76:C76"/>
    <mergeCell ref="A71:B71"/>
    <mergeCell ref="D71:E71"/>
    <mergeCell ref="A73:B73"/>
    <mergeCell ref="D73:E73"/>
    <mergeCell ref="A63:B63"/>
    <mergeCell ref="A64:B64"/>
    <mergeCell ref="A65:B65"/>
    <mergeCell ref="D58:E58"/>
    <mergeCell ref="D59:E59"/>
    <mergeCell ref="D60:E60"/>
    <mergeCell ref="D61:E61"/>
    <mergeCell ref="D62:E62"/>
    <mergeCell ref="D63:E63"/>
    <mergeCell ref="D64:E64"/>
    <mergeCell ref="D51:E51"/>
    <mergeCell ref="D52:E52"/>
    <mergeCell ref="A47:C47"/>
    <mergeCell ref="A48:B48"/>
    <mergeCell ref="A49:B49"/>
    <mergeCell ref="A50:B50"/>
    <mergeCell ref="A51:B51"/>
    <mergeCell ref="A52:B52"/>
    <mergeCell ref="D47:E47"/>
    <mergeCell ref="D48:E48"/>
    <mergeCell ref="D49:E49"/>
    <mergeCell ref="D50:E50"/>
    <mergeCell ref="A22:C22"/>
    <mergeCell ref="D22:H22"/>
    <mergeCell ref="A25:C25"/>
    <mergeCell ref="A26:J26"/>
    <mergeCell ref="A32:J32"/>
    <mergeCell ref="F30:J30"/>
    <mergeCell ref="F29:J29"/>
    <mergeCell ref="F27:J27"/>
    <mergeCell ref="F28:J28"/>
    <mergeCell ref="F31:J31"/>
    <mergeCell ref="A28:B30"/>
    <mergeCell ref="C28:D30"/>
    <mergeCell ref="A37:J37"/>
    <mergeCell ref="A38:J38"/>
    <mergeCell ref="D20:J20"/>
    <mergeCell ref="A36:J36"/>
    <mergeCell ref="A34:J34"/>
    <mergeCell ref="A35:J35"/>
    <mergeCell ref="A33:J33"/>
    <mergeCell ref="A23:D23"/>
    <mergeCell ref="A24:C24"/>
    <mergeCell ref="J24:J25"/>
    <mergeCell ref="A18:C18"/>
    <mergeCell ref="A19:C19"/>
    <mergeCell ref="D19:F19"/>
    <mergeCell ref="D14:J14"/>
    <mergeCell ref="D15:J15"/>
    <mergeCell ref="D16:J16"/>
    <mergeCell ref="D17:J17"/>
    <mergeCell ref="D18:J18"/>
    <mergeCell ref="A14:C14"/>
    <mergeCell ref="A15:C15"/>
    <mergeCell ref="A16:C16"/>
    <mergeCell ref="A17:C17"/>
    <mergeCell ref="A1:J1"/>
    <mergeCell ref="A2:J2"/>
    <mergeCell ref="A3:J3"/>
    <mergeCell ref="A10:J10"/>
    <mergeCell ref="A13:J13"/>
    <mergeCell ref="A11:J11"/>
    <mergeCell ref="A267:B267"/>
    <mergeCell ref="D267:E267"/>
    <mergeCell ref="A45:J45"/>
    <mergeCell ref="A39:J39"/>
    <mergeCell ref="A40:J40"/>
    <mergeCell ref="A41:J41"/>
    <mergeCell ref="A42:J42"/>
    <mergeCell ref="A43:J43"/>
    <mergeCell ref="A264:J264"/>
    <mergeCell ref="A265:B265"/>
    <mergeCell ref="C265:J265"/>
    <mergeCell ref="A266:C266"/>
    <mergeCell ref="D266:E266"/>
    <mergeCell ref="A262:C262"/>
    <mergeCell ref="D262:E262"/>
    <mergeCell ref="A263:B263"/>
    <mergeCell ref="D263:E263"/>
    <mergeCell ref="A260:J260"/>
    <mergeCell ref="A261:B261"/>
    <mergeCell ref="C261:J261"/>
    <mergeCell ref="A258:C258"/>
    <mergeCell ref="D258:E258"/>
    <mergeCell ref="A259:B259"/>
    <mergeCell ref="D259:E259"/>
    <mergeCell ref="A253:C253"/>
    <mergeCell ref="D253:E253"/>
    <mergeCell ref="A257:B257"/>
    <mergeCell ref="A256:J256"/>
    <mergeCell ref="C257:J257"/>
    <mergeCell ref="A254:B254"/>
    <mergeCell ref="D254:E254"/>
    <mergeCell ref="A255:B255"/>
    <mergeCell ref="D255:E255"/>
    <mergeCell ref="A250:B250"/>
    <mergeCell ref="D250:E250"/>
    <mergeCell ref="A251:J251"/>
    <mergeCell ref="A252:B252"/>
    <mergeCell ref="C252:J252"/>
    <mergeCell ref="A248:B248"/>
    <mergeCell ref="D248:E248"/>
    <mergeCell ref="A249:B249"/>
    <mergeCell ref="D249:E249"/>
    <mergeCell ref="A245:J245"/>
    <mergeCell ref="A246:B246"/>
    <mergeCell ref="C246:J246"/>
    <mergeCell ref="A247:C247"/>
    <mergeCell ref="D247:E247"/>
    <mergeCell ref="A244:B244"/>
    <mergeCell ref="D244:E244"/>
    <mergeCell ref="A243:B243"/>
    <mergeCell ref="D243:E243"/>
    <mergeCell ref="A234:J234"/>
    <mergeCell ref="D242:E242"/>
    <mergeCell ref="A242:B242"/>
    <mergeCell ref="D241:E241"/>
    <mergeCell ref="A241:C241"/>
    <mergeCell ref="C240:J240"/>
    <mergeCell ref="A235:B235"/>
    <mergeCell ref="C235:J235"/>
    <mergeCell ref="A240:B240"/>
    <mergeCell ref="A239:J239"/>
    <mergeCell ref="A236:C236"/>
    <mergeCell ref="A238:B238"/>
    <mergeCell ref="D238:E238"/>
    <mergeCell ref="D236:E236"/>
    <mergeCell ref="A237:B237"/>
    <mergeCell ref="D237:E237"/>
    <mergeCell ref="A233:B233"/>
    <mergeCell ref="D233:E233"/>
    <mergeCell ref="A231:B231"/>
    <mergeCell ref="D231:E231"/>
    <mergeCell ref="A232:B232"/>
    <mergeCell ref="D232:E232"/>
    <mergeCell ref="A229:B229"/>
    <mergeCell ref="D229:E229"/>
    <mergeCell ref="A230:B230"/>
    <mergeCell ref="D230:E230"/>
    <mergeCell ref="A227:B227"/>
    <mergeCell ref="D227:E227"/>
    <mergeCell ref="A228:B228"/>
    <mergeCell ref="D228:E228"/>
    <mergeCell ref="A225:B225"/>
    <mergeCell ref="D225:E225"/>
    <mergeCell ref="A226:B226"/>
    <mergeCell ref="D226:E226"/>
    <mergeCell ref="A218:B218"/>
    <mergeCell ref="D218:E218"/>
    <mergeCell ref="A219:B219"/>
    <mergeCell ref="D219:E219"/>
    <mergeCell ref="A216:B216"/>
    <mergeCell ref="D216:E216"/>
    <mergeCell ref="A217:B217"/>
    <mergeCell ref="D217:E217"/>
    <mergeCell ref="A214:B214"/>
    <mergeCell ref="D214:E214"/>
    <mergeCell ref="A215:B215"/>
    <mergeCell ref="D215:E215"/>
    <mergeCell ref="A211:J211"/>
    <mergeCell ref="A212:B212"/>
    <mergeCell ref="C212:J212"/>
    <mergeCell ref="A213:C213"/>
    <mergeCell ref="D213:E213"/>
    <mergeCell ref="A209:B209"/>
    <mergeCell ref="D209:E209"/>
    <mergeCell ref="A210:B210"/>
    <mergeCell ref="D210:E210"/>
    <mergeCell ref="A206:J206"/>
    <mergeCell ref="A207:B207"/>
    <mergeCell ref="C207:J207"/>
    <mergeCell ref="A208:C208"/>
    <mergeCell ref="D208:E208"/>
    <mergeCell ref="A204:B204"/>
    <mergeCell ref="D204:E204"/>
    <mergeCell ref="A205:B205"/>
    <mergeCell ref="D205:E205"/>
    <mergeCell ref="A202:B202"/>
    <mergeCell ref="D202:E202"/>
    <mergeCell ref="A203:B203"/>
    <mergeCell ref="D203:E203"/>
    <mergeCell ref="A200:B200"/>
    <mergeCell ref="D201:E201"/>
    <mergeCell ref="C200:J200"/>
    <mergeCell ref="A201:C201"/>
    <mergeCell ref="A198:B198"/>
    <mergeCell ref="D198:E198"/>
    <mergeCell ref="A199:J199"/>
    <mergeCell ref="D196:E196"/>
    <mergeCell ref="A197:B197"/>
    <mergeCell ref="D197:E197"/>
    <mergeCell ref="A196:C196"/>
    <mergeCell ref="A193:C193"/>
    <mergeCell ref="D193:E193"/>
    <mergeCell ref="A195:B195"/>
    <mergeCell ref="A194:J194"/>
    <mergeCell ref="C195:J195"/>
    <mergeCell ref="A190:C190"/>
    <mergeCell ref="D190:E190"/>
    <mergeCell ref="A191:J191"/>
    <mergeCell ref="A192:B192"/>
    <mergeCell ref="C192:J192"/>
    <mergeCell ref="A187:B187"/>
    <mergeCell ref="D187:E187"/>
    <mergeCell ref="A188:J188"/>
    <mergeCell ref="A189:B189"/>
    <mergeCell ref="C189:J189"/>
    <mergeCell ref="A184:J184"/>
    <mergeCell ref="C185:J185"/>
    <mergeCell ref="A186:C186"/>
    <mergeCell ref="A185:B185"/>
    <mergeCell ref="D186:E186"/>
    <mergeCell ref="A181:J181"/>
    <mergeCell ref="A182:B182"/>
    <mergeCell ref="C182:J182"/>
    <mergeCell ref="A183:C183"/>
    <mergeCell ref="D183:E183"/>
    <mergeCell ref="A179:B179"/>
    <mergeCell ref="D179:E179"/>
    <mergeCell ref="A180:B180"/>
    <mergeCell ref="D180:E180"/>
    <mergeCell ref="A177:B177"/>
    <mergeCell ref="D177:E177"/>
    <mergeCell ref="A178:B178"/>
    <mergeCell ref="D178:E178"/>
    <mergeCell ref="A176:B176"/>
    <mergeCell ref="D176:E176"/>
    <mergeCell ref="A164:J164"/>
    <mergeCell ref="C165:J165"/>
    <mergeCell ref="A166:C166"/>
    <mergeCell ref="A174:B174"/>
    <mergeCell ref="D174:E174"/>
    <mergeCell ref="A175:B175"/>
    <mergeCell ref="D175:E175"/>
    <mergeCell ref="A172:B172"/>
    <mergeCell ref="D172:E172"/>
    <mergeCell ref="A173:B173"/>
    <mergeCell ref="D173:E173"/>
    <mergeCell ref="A170:B170"/>
    <mergeCell ref="D170:E170"/>
    <mergeCell ref="A171:B171"/>
    <mergeCell ref="D171:E171"/>
    <mergeCell ref="A168:B168"/>
    <mergeCell ref="D168:E168"/>
    <mergeCell ref="A169:B169"/>
    <mergeCell ref="D169:E169"/>
    <mergeCell ref="D166:E166"/>
    <mergeCell ref="A167:B167"/>
    <mergeCell ref="D167:E167"/>
    <mergeCell ref="A165:B165"/>
    <mergeCell ref="A162:B162"/>
    <mergeCell ref="D162:E162"/>
    <mergeCell ref="A163:B163"/>
    <mergeCell ref="D163:E163"/>
    <mergeCell ref="A161:B161"/>
    <mergeCell ref="D161:E161"/>
    <mergeCell ref="A156:C156"/>
    <mergeCell ref="D156:E156"/>
    <mergeCell ref="A157:B157"/>
    <mergeCell ref="D157:E157"/>
    <mergeCell ref="A159:B159"/>
    <mergeCell ref="A160:B160"/>
    <mergeCell ref="D159:E159"/>
    <mergeCell ref="D160:E160"/>
    <mergeCell ref="A151:B151"/>
    <mergeCell ref="D151:E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6:B136"/>
    <mergeCell ref="D136:E136"/>
    <mergeCell ref="A137:B137"/>
    <mergeCell ref="D137:E137"/>
    <mergeCell ref="D128:E128"/>
    <mergeCell ref="D132:E132"/>
    <mergeCell ref="A135:C135"/>
    <mergeCell ref="D135:E135"/>
    <mergeCell ref="A133:J133"/>
    <mergeCell ref="A131:B131"/>
    <mergeCell ref="A132:B132"/>
    <mergeCell ref="D129:E129"/>
    <mergeCell ref="D130:E130"/>
    <mergeCell ref="D131:E131"/>
    <mergeCell ref="A121:B121"/>
    <mergeCell ref="D121:E121"/>
    <mergeCell ref="A134:B134"/>
    <mergeCell ref="A124:J124"/>
    <mergeCell ref="C125:J125"/>
    <mergeCell ref="C134:J134"/>
    <mergeCell ref="A125:B125"/>
    <mergeCell ref="A126:C126"/>
    <mergeCell ref="D126:E126"/>
    <mergeCell ref="D127:E127"/>
    <mergeCell ref="A119:B119"/>
    <mergeCell ref="D119:E119"/>
    <mergeCell ref="A120:B120"/>
    <mergeCell ref="D120:E120"/>
    <mergeCell ref="A117:B117"/>
    <mergeCell ref="D117:E117"/>
    <mergeCell ref="A118:B118"/>
    <mergeCell ref="D118:E118"/>
    <mergeCell ref="A115:B115"/>
    <mergeCell ref="D115:E115"/>
    <mergeCell ref="A116:B116"/>
    <mergeCell ref="D116:E116"/>
    <mergeCell ref="A113:B113"/>
    <mergeCell ref="D113:E113"/>
    <mergeCell ref="A114:B114"/>
    <mergeCell ref="D114:E114"/>
    <mergeCell ref="A111:B111"/>
    <mergeCell ref="D111:E111"/>
    <mergeCell ref="A112:B112"/>
    <mergeCell ref="D112:E112"/>
    <mergeCell ref="A109:C109"/>
    <mergeCell ref="D109:E109"/>
    <mergeCell ref="A110:B110"/>
    <mergeCell ref="D110:E110"/>
    <mergeCell ref="A106:B106"/>
    <mergeCell ref="D106:E106"/>
    <mergeCell ref="A107:J107"/>
    <mergeCell ref="A108:B108"/>
    <mergeCell ref="C108:J108"/>
    <mergeCell ref="A102:B102"/>
    <mergeCell ref="D102:E102"/>
    <mergeCell ref="A105:B105"/>
    <mergeCell ref="D105:E105"/>
    <mergeCell ref="A103:B103"/>
    <mergeCell ref="A104:B104"/>
    <mergeCell ref="D103:E103"/>
    <mergeCell ref="D104:E104"/>
    <mergeCell ref="A100:B100"/>
    <mergeCell ref="D100:E100"/>
    <mergeCell ref="A101:B101"/>
    <mergeCell ref="D101:E101"/>
    <mergeCell ref="A98:B98"/>
    <mergeCell ref="A97:J97"/>
    <mergeCell ref="C98:J98"/>
    <mergeCell ref="A99:C99"/>
    <mergeCell ref="D99:E99"/>
    <mergeCell ref="A95:B95"/>
    <mergeCell ref="D95:E95"/>
    <mergeCell ref="A96:B96"/>
    <mergeCell ref="D96:E96"/>
    <mergeCell ref="A93:B93"/>
    <mergeCell ref="C93:J93"/>
    <mergeCell ref="A94:C94"/>
    <mergeCell ref="D94:E94"/>
    <mergeCell ref="A84:B84"/>
    <mergeCell ref="C84:J84"/>
    <mergeCell ref="A83:J83"/>
    <mergeCell ref="A92:J92"/>
    <mergeCell ref="D88:E88"/>
    <mergeCell ref="D89:E89"/>
    <mergeCell ref="D90:E90"/>
    <mergeCell ref="D91:E91"/>
    <mergeCell ref="A85:C85"/>
    <mergeCell ref="D85:E85"/>
    <mergeCell ref="A82:B82"/>
    <mergeCell ref="D82:E82"/>
    <mergeCell ref="A77:B77"/>
    <mergeCell ref="D77:E77"/>
    <mergeCell ref="A78:B78"/>
    <mergeCell ref="D78:E78"/>
    <mergeCell ref="A79:B79"/>
    <mergeCell ref="D79:E79"/>
    <mergeCell ref="A81:B81"/>
    <mergeCell ref="D81:E81"/>
    <mergeCell ref="C75:J75"/>
    <mergeCell ref="A74:J74"/>
    <mergeCell ref="D76:E76"/>
    <mergeCell ref="A75:B75"/>
    <mergeCell ref="C69:J69"/>
    <mergeCell ref="A70:C70"/>
    <mergeCell ref="D70:E70"/>
    <mergeCell ref="A69:B69"/>
    <mergeCell ref="D66:E66"/>
    <mergeCell ref="D67:E67"/>
    <mergeCell ref="A57:B57"/>
    <mergeCell ref="A66:B66"/>
    <mergeCell ref="A67:B67"/>
    <mergeCell ref="A58:B58"/>
    <mergeCell ref="A59:B59"/>
    <mergeCell ref="A60:B60"/>
    <mergeCell ref="A61:B61"/>
    <mergeCell ref="A62:B62"/>
    <mergeCell ref="A20:C20"/>
    <mergeCell ref="A68:J68"/>
    <mergeCell ref="A53:J53"/>
    <mergeCell ref="A54:B54"/>
    <mergeCell ref="C54:J54"/>
    <mergeCell ref="A56:B56"/>
    <mergeCell ref="A55:C55"/>
    <mergeCell ref="D55:E55"/>
    <mergeCell ref="D56:E56"/>
    <mergeCell ref="D57:E57"/>
    <mergeCell ref="A21:J21"/>
    <mergeCell ref="A46:B46"/>
    <mergeCell ref="C46:J46"/>
    <mergeCell ref="A5:J5"/>
    <mergeCell ref="A6:J6"/>
    <mergeCell ref="A7:J7"/>
    <mergeCell ref="A8:J8"/>
    <mergeCell ref="A9:J9"/>
    <mergeCell ref="A44:J44"/>
    <mergeCell ref="A12:J1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2014-04-14T10:02:00Z</cp:lastPrinted>
  <dcterms:created xsi:type="dcterms:W3CDTF">2014-04-08T17:27:47Z</dcterms:created>
  <dcterms:modified xsi:type="dcterms:W3CDTF">2014-06-10T05:45:52Z</dcterms:modified>
  <cp:category/>
  <cp:version/>
  <cp:contentType/>
  <cp:contentStatus/>
</cp:coreProperties>
</file>