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<sst xmlns="http://schemas.openxmlformats.org/spreadsheetml/2006/main" count="238" uniqueCount="107">
  <si>
    <t xml:space="preserve">ΕΞΕΤΑΣΕΙΣ </t>
  </si>
  <si>
    <t xml:space="preserve">ΘΕΩΡΗΤΙΚΟΥ ΜΕΡΟΥΣ </t>
  </si>
  <si>
    <t>Α΄ ΕΙΔΙΚΟΤΗΤΑΣ</t>
  </si>
  <si>
    <t>ΠΙΝΑΚΑΣ Α.1.1.</t>
  </si>
  <si>
    <t>ΠΙΝΑΚΑΣ Α.1.2.</t>
  </si>
  <si>
    <t>ΕΡΩΤΗΣΗ</t>
  </si>
  <si>
    <t>Α/Α ΕΡΩΤΗΣΗΣ</t>
  </si>
  <si>
    <t>ΣΩΣΤΗ ΑΠΑΝΤΗΣΗ</t>
  </si>
  <si>
    <t>ΠΙΝΑΚΑΣ Α.2.1.</t>
  </si>
  <si>
    <t>ΠΙΝΑΚΑΣ Α.2.2.</t>
  </si>
  <si>
    <t>ΠΙΝΑΚΑΣ Α.3.1.</t>
  </si>
  <si>
    <r>
      <t>ΓΙΑ ΤΙΣ ΕΠΑΓΓΕΛΜΑΤΙΚΕΣ ΑΔΕΙΕΣ ΤΩΝ ΗΛΕΚΤΡΟΛΟΓΩΝ ΤΗΣ</t>
    </r>
    <r>
      <rPr>
        <b/>
        <sz val="14"/>
        <rFont val="Cambria"/>
        <family val="1"/>
      </rPr>
      <t xml:space="preserve"> </t>
    </r>
  </si>
  <si>
    <t>ΠΙΝΑΚΑΣ Α.3.2.</t>
  </si>
  <si>
    <t>ΠΙΝΑΚΑΣ Α.4.1.</t>
  </si>
  <si>
    <t>ΠΙΝΑΚΑΣ Α.4.2.</t>
  </si>
  <si>
    <t>ΠΙΝΑΚΑΣ Α.5.1.</t>
  </si>
  <si>
    <t>ΠΙΝΑΚΑΣ Α.5.2.</t>
  </si>
  <si>
    <t>ΠΙΝΑΚΑΣ Α.6.1.</t>
  </si>
  <si>
    <t>ΠΙΝΑΚΑΣ Α.6.2.</t>
  </si>
  <si>
    <t>ΠΙΝΑΚΑΣ Α.7.1.</t>
  </si>
  <si>
    <t>ΠΙΝΑΚΑΣ Α.7.2.</t>
  </si>
  <si>
    <t>ΠΙΝΑΚΑΣ Α.7.3.</t>
  </si>
  <si>
    <t>ΠΙΝΑΚΑΣ Α.7.4.</t>
  </si>
  <si>
    <t>ΠΙΝΑΚΑΣ Α.8.1.</t>
  </si>
  <si>
    <t>ΠΙΝΑΚΑΣ Α.8.2.</t>
  </si>
  <si>
    <t>ΠΙΝΑΚΑΣ Α.8.3.</t>
  </si>
  <si>
    <t>ΠΙΝΑΚΑΣ Α.9.</t>
  </si>
  <si>
    <t>ΠΙΝΑΚΑΣ Α.10.</t>
  </si>
  <si>
    <t>ΠΙΝΑΚΑΣ Α.11.2</t>
  </si>
  <si>
    <t>ΠΙΝΑΚΑΣ Α.11.1</t>
  </si>
  <si>
    <t>ΠΙΝΑΚΑΣ Α.12</t>
  </si>
  <si>
    <t>ΠΙΝΑΚΑΣ Α.13</t>
  </si>
  <si>
    <t>ΠΙΝΑΚΑΣ Α.14</t>
  </si>
  <si>
    <t>ΠΙΝΑΚΑΣ Α.15</t>
  </si>
  <si>
    <t>ΓΕΝΙΚΗ ΔΙΕΥΘΥΝΣΗ ΑΝΑΠΤΥΞΗΣ</t>
  </si>
  <si>
    <t xml:space="preserve">ΕΛΛΗΝΙΚΗ ΔΗΜΟΚΡΑΤΙΑ </t>
  </si>
  <si>
    <t>ΠΕΡΙΦΕΡΕΙΑ ΔΥΤΙΚΗΣ ΕΛΛΑΔΣ</t>
  </si>
  <si>
    <t>ΣΤΟΙΧΕΙΑ ΕΞΕΤΑΖΟΜΕΝΟΥ</t>
  </si>
  <si>
    <t>ΕΠΩΝΥΜΟ</t>
  </si>
  <si>
    <t>ΟΝΟΜΑ</t>
  </si>
  <si>
    <t>ΟΝΟΜΑ ΠΑΤΕΡΑ</t>
  </si>
  <si>
    <t>ΟΝΟΜΑ ΜΗΤΕΡΑΣ</t>
  </si>
  <si>
    <t>ΑΡ.  ΑΣΤ. ΤΑΥΤ.</t>
  </si>
  <si>
    <t>ΠΟΛΗ</t>
  </si>
  <si>
    <t>Τ. Κ.</t>
  </si>
  <si>
    <t>ΤΗΛΕΦΩΝΟ</t>
  </si>
  <si>
    <t>………</t>
  </si>
  <si>
    <t>ΚΆΘΕ  ΣΩΣΤΗ ΑΠΑΝΤΗΣΗ ΒΑΘΜΟΛΟΓΕΙΤΑΙ ΜΕ ΈΝΑΝ ΒΑΘΜΟ.</t>
  </si>
  <si>
    <t>ΠΑΡΑΤΗΡΗΣΕΙΣ</t>
  </si>
  <si>
    <t>ΣΥΝΟΛΟ ΒΑΘΜΟΛΟΓΙΑΣ</t>
  </si>
  <si>
    <t>…………..</t>
  </si>
  <si>
    <t>ΒΑΘΜΟΛΟΓΙΑ</t>
  </si>
  <si>
    <t>ΠΙΝΑΚΑΣ</t>
  </si>
  <si>
    <t>…………</t>
  </si>
  <si>
    <t>………….</t>
  </si>
  <si>
    <t>………..</t>
  </si>
  <si>
    <t>ΣΥΝΟΛΟ</t>
  </si>
  <si>
    <t>……</t>
  </si>
  <si>
    <t>ΑΠΟΤΕΛΕΣΜΑ</t>
  </si>
  <si>
    <t>Η ΕΞΕΤΑΣΤΙΚΗ ΕΠΙΤΡΟΠΗ</t>
  </si>
  <si>
    <t>ΠΑΤΡΑ ………/………/201…..</t>
  </si>
  <si>
    <t>Δ/ΝΣΗ  ΚΑΤΟΙΚ.</t>
  </si>
  <si>
    <t>Α/Α ΕΡΩΤΗΣΕΙΣ</t>
  </si>
  <si>
    <t>ΕΙΔΙΚΑ ΘΕΜΑΤΑ ΜΕΣΑΙΑΣ ΚΑΙ ΥΨΗΛΗΣ ΔΥΣΚΟΛΙΑΣ : ΚΑΛΩΔΙΑ ΚΑΙ ΔΙΚΤΥΑ ΔΙΑΝΟΜΗΣ ΗΛΕΚΤΡΙΚΗΣ ΕΝΕΡΓΕΙΑΣ ( ΑΠΑΝΤΗΣΤΕ ΣΤΙΣ ΠΑΡΑΚΑΤΩ 2 ΑΠΌ ΤΙΣ  26  ΕΡΩΤΗΣΕΙΣ)</t>
  </si>
  <si>
    <t>ΕΙΔΙΚΑ ΘΕΜΑΤΑ ΧΑΜΗΛΗΣ ΚΑΙ ΜΕΣΑΙΑΣ ΔΥΣΚΟΛΙΑΣ : ΕΣΩΤΕΡΙΚΕΣ ΗΛΕΚΤΡΙΚΕΣ ΕΓΚΑΤΑΣΤΑΣΕΙΣ ΧΑΜΗΛΗΣ ΤΑΣΗΣ ( ΑΠΑΝΤΗΣΤΕ ΣΤΙΣ ΠΑΡΑΚΑΤΩ 6 ΑΠΌ ΤΙΣ  67  ΕΡΩΤΗΣΕΙΣ)</t>
  </si>
  <si>
    <t>της παραγράφου 3.Α, του άρθρου 5 του Π.Δ. 108/2013</t>
  </si>
  <si>
    <t>ΔΙΑΡΚΕΙΑ ΕΞΕΤΑΣΗΣ  : 2 ΩΡΕΣ</t>
  </si>
  <si>
    <t>ΣΥΝΟΛΟ ΕΡΩΤΗΣΕΩΝ :  90</t>
  </si>
  <si>
    <t>ΜΕΓΙΣΤΗ ΒΑΘΜΟΛΟΓΙΑ :  90 ΒΑΘΜΟΙ</t>
  </si>
  <si>
    <t xml:space="preserve">Ο ΥΠΟΨΗΦΙΟΣ  ΕΊΝΑΙ ΕΠΙΤΥΧΩΝ ΣΤΟ ΘΕΩΡΗΤΙΚΟ ΜΕΡΟΣ ΕΆΝ ΣΥΓΚΕΝΤΡΩΣΕΙ :                                                           1) ΕΞΗΝΤΑ ΟΚΤΩ (68) ΒΑΘΜΟΥΣ ΣΤΟ ΣΥΝΟΛΟ ΤΩΝ ΕΞΕΤΑΖΟΜΕΝΩΝ ΘΕΜΑΤΩΝ    και                                    2) ΕΙΚΟΣΙ (20) ΒΑΘΜΟΥΣ  ΣΤΑ ΥΠΟ ΕΞΕΤΑΣΗ ΘΕΜΤΑ ΤΟΥ ΠΙΝΑΚΑ Α.9                                                                                           </t>
  </si>
  <si>
    <t>ΦΩΤΟΒΟΛΤΑΪΚΩΝ ΣΥΣΤΗΜΑΤΩΝ ΜΙΚΡΗΣ ΚΛΙΜΑΚΑΣ</t>
  </si>
  <si>
    <t>ΕΙΔΙΚΑ ΘΕΜΑΤΑ ΥΨΗΛΗΣ ΔΥΣΚΟΛΙΑΣ : ΕΣΩΤΕΡΙΚΕΣ ΗΛΕΚΤΡΙΚΕΣ ΕΓΚΑΤΑΣΤΑΣΕΙΣ ΧΑΜΗΛΗΣ ΤΑΣΗΣ  (ΑΠΑΝΤΗΣΤΕ ΣΤΙΣ ΠΑΡΑΚΑΤΩ 9 ΑΠΌ ΤΑ 34  ΕΡΩΤΗΣΕΙΣ)</t>
  </si>
  <si>
    <t>ΠΡΕΠΕΙ        &gt; 68</t>
  </si>
  <si>
    <t>ΠΡΕΠΕΙ       &gt; 20</t>
  </si>
  <si>
    <t>Α.9</t>
  </si>
  <si>
    <t>..………</t>
  </si>
  <si>
    <t>…………………………………………………………………………………………</t>
  </si>
  <si>
    <t>………………………………………………………………………………………….</t>
  </si>
  <si>
    <t>…………………………...…………</t>
  </si>
  <si>
    <t>...……</t>
  </si>
  <si>
    <t>ΓΕΝΙΚΑ ΘΕΜΑΤΑ ΕΞΕΤΑΣΕΩΝ ΜΕΣΑΙΑΣ ΚΑΙ ΥΨΗΛΗΣ  ΔΥΣΚΟΛΙΑΣ                                                                                            ( ΑΠΑΝΤΗΣΤΕ  6 ΑΠΌ ΤΙΣ 48 ΕΡΩΤΗΣΕΙΣ)</t>
  </si>
  <si>
    <t>ΕΙΔΙΚΑ ΘΕΜΑΤΑ ΧΑΜΗΛΗΣ ΔΥΣΚΟΛΙΑΣ: ΓΕΙΩΣΕΙΣ ΚΑΙ ΑΛΕΞΙΚΕΡΑΥΝΑ                                                                                  ( ΑΠΑΝΤΗΣΤΕ ΣΤΙΣ ΠΑΡΑΚΑΤΩ 3 ΑΠΌ ΤΙΣ  23 ΕΡΩΤΗΣΕΙΣ)</t>
  </si>
  <si>
    <t>ΕΙΔΙΚΑ ΘΕΜΑΤΑ ΜΕΣΑΙΑΣ ΔΥΣΚΟΛΙΑΣ: ΓΕΙΩΣΕΙΣ ΚΑΙ ΑΛΕΞΙΚΕΡΑΥΝΑ                                                                                   ( ΑΠΑΝΤΗΣΤΕ ΣΤΙΣ ΠΑΡΑΚΑΤΩ 3 ΑΠΌΤΙΣ  26 ΕΡΩΤΗΣΕΙΣ)</t>
  </si>
  <si>
    <t>ΕΙΔΙΚΑ ΘΕΜΑΤΑ ΧΑΜΗΛΗΣ ΔΥΣΚΟΛΙΑΣ: ΜΟΝΩΜΕΝΟΙ ΑΓΩΓΟΙ ΚΑΙ ΚΑΛΩΔΙΑ                                                                          ( ΑΠΑΝΤΗΣΤΕ ΣΤΙΣ ΠΑΡΑΚΑΤΩ 6 ΑΠΌ ΤΙΣ  12  ΕΡΩΤΗΣΕΙΣ)</t>
  </si>
  <si>
    <t>ΕΙΔΙΚΑ ΘΕΜΑΤΑ ΧΑΜΗΛΗΣ ΚΑΙ ΜΕΣΑΙΑΣ ΔΥΣΚΟΛΙΑΣ : ΔΙΑΚΟΠΤΕΣ ΚΑΙ ΜΕΣΑ ΖΕΥΞΗ                                                           ( ΑΠΑΝΤΗΣΤΕ ΣΤΙΣ ΠΑΡΑΚΑΤΩ 5 ΑΠΌ ΤΙΣ  49  ΕΡΩΤΗΣΕΙΣ )</t>
  </si>
  <si>
    <t>ΕΙΔΙΚΑ ΘΕΜΑΤΑ ΥΨΗΛΗΣ ΔΥΣΚΟΛΙΑΣ : ΔΙΑΚΟΠΤΕΣ ΚΑΙ ΜΕΣΑ ΖΕΥΞΗΣ                                                                               ( ΑΠΑΝΤΗΣΤΕ ΣΤΙΣ ΠΑΡΑΚΑΤΩ  5  ΑΠΌ ΤΙΣ  28  ΕΡΩΤΗΣΕΙΣ)</t>
  </si>
  <si>
    <t>ΕΙΔΙΚΑ ΘΕΜΑΤΑ ΧΑΜΗΛΗΣ ΚΑΙ ΜΕΣΑΙΑΣ ΔΥΣΚΟΛΙΑΣ : ΕΓΚΑΤΑΣΤΑΣΕΙΣ ΚΙΝΗΣΗΣ                                                                 ( ΑΠΑΝΤΗΣΤΕ ΣΤΙΣ ΠΑΡΑΚΑΤΩ 0 ΑΠΌ ΤΙΣ  25  ΕΡΩΤΗΣΕΙΣ)</t>
  </si>
  <si>
    <t>ΕΙΔΙΚΑ ΘΕΜΑΤΑ ΥΠΟΣΤΑΘΜΩΝ ΜΕΣΗΣ ΤΑΣΗΣ : ΜΕΤΑΣΧΗΜΑΤΙΣΤΕΣ                                                                                     ( ΑΠΑΝΤΗΣΤΕ ΣΤΙΣ ΠΑΡΑΚΑΤΩ 0  ΑΠΌ ΤΙΣ  34  ΕΡΩΤΗΣΕΙΣ)</t>
  </si>
  <si>
    <t>ΕΙΔΙΚΑ ΘΕΜΑΤΑ ΥΠΟΣΤΑΘΜΩΝ ΜΕΣΗΣ ΤΑΣΗΣ : ΥΛΙΚΑ ΚΑΙ ΔΙΑΤΑΞΕΙΣ                                                                                  ( ΑΠΑΝΤΗΣΤΕ ΣΤΙΣ ΠΑΡΑΚΑΤΩ 0 ΑΠΌ ΤΙΣ  43  ΕΡΩΤΗΣΕΙΣ)</t>
  </si>
  <si>
    <t>ΕΙΔΙΚΑ ΘΕΜΑΤΑ ΧΑΜΗΛΗΣ ΔΥΣΚΟΛΙΑΣ : ΓΕΝΝΗΤΡΙΕΣ - Η/Ζ - ΕΝΑΛΛΑΚΤΗΡΕΣ                                                                      ( ΑΠΑΝΤΗΣΤΕ ΣΤΙΣ ΠΑΡΑΚΑΤΩ  0 ΑΠΌ ΤΙΣ  17  ΕΡΩΤΗΣΕΙΣ)</t>
  </si>
  <si>
    <t>ΕΙΔΙΚΑ ΘΕΜΑΤΑ ΜΕΣΑΙΑΣ ΚΑΙ ΥΨΗΛΗΣ ΔΥΣΚΟΛΙΑΣ: ΓΕΝΝΗΤΡΙΕΣ - Η/Ζ - ΕΝΑΛΛΑΚΤΗΡΕΣ                                                    (ΑΠΑΝΤΗΣΤΕ ΣΤΙΣ ΠΑΡΑΚΑΤΩ 0  ΑΠΌ ΤΙΣ  17  ΕΡΩΤΗΣΕΙΣ)</t>
  </si>
  <si>
    <t>ΕΙΔΙΚΑ ΘΕΜΑΤΑ : ΑΝΤΙΣΤΑΘΜΙΣΗ - ΔΙΟΡΘΩΣΗ ΣΥΝΤΕΛΕΣΤΗ ΙΣΧΥΟΣ                                                                                     ( ΑΠΑΝΤΗΣΤΕ ΣΤΙΣ ΠΑΡΑΚΑΤΩ  0  ΑΠΌ ΤΙΣ  16  ΕΡΩΤΗΣΕΙΣ)</t>
  </si>
  <si>
    <t>ΕΙΔΙΚΑ ΘΕΜΑΤΑ ΧΑΜΗΛΗΣ ΔΥΣΚΟΛΙΑΣ : ΗΛΕΚΤΡΟΝΙΚΕΣ ΔΙΑΤΑΞΕΙΣ                                                                                   ( ΑΠΑΝΤΗΣΤΕ ΣΤΙΣ ΠΑΡΑΚΑΤΩ 3 ΑΠΌ ΤΙΣ  26  ΕΡΩΤΗΣΕΙΣ)</t>
  </si>
  <si>
    <t>"  ΦΩΤΟΒΟΛΤΑΪΚΩΝ ΣΥΣΤΗΜΑΤΩΝ ΜΙΚΡΗΣ ΚΛΙΜΑΚΑΣ  "</t>
  </si>
  <si>
    <t>ΓΕΝΙΚΑ ΘΕΜΑΤΑ ΕΞΕΤΑΣΕΩΝ ΧΑΜΗΛΗΣ ΔΥΣΚΟΛΙΑΣ                                                                                                            (ΑΠΑΝΤΗΣΤΕ ΣΤΙΣ ΠΑΡΑΚΑΤΩ  3 ΑΠΟ ΤΙΣ 39 ΕΡΩΤΗΣΕΙΣ)</t>
  </si>
  <si>
    <t>ΕΙΔΙΚΑ ΘΕΜΑΤΑ ΥΨΗΛΗΣ ΔΥΣΚΟΛΙΑΣ : ΕΓΚΑΤΑΣΤΑΣΕΙΣ ΚΙΝΗΣΗΣ                                                                                        (ΑΠΑΝΤΗΣΤΕ ΣΤΙΣ ΠΑΡΑΚΑΤΩ  0  ΑΠΌ ΤΙΣ  44  ΕΡΩΤΗΣΕΙΣ)</t>
  </si>
  <si>
    <t>ΕΙΔΙΚΑ ΘΕΜΑΤΑ ΥΠΟΣΤΑΘΜΩΝ ΜΕΣΗΣ ΤΑΣΗΣ : ΓΕΝΙΚΑ                                                                                                        (ΑΠΑΝΤΗΣΤΕ ΣΤΙΣ ΠΑΡΑΚΑΤΩ 0 ΑΠΌ ΤΙΣ  16  ΕΡΩΤΗΣΕΙΣ)</t>
  </si>
  <si>
    <t>ΕΙΔΙΚΑ ΘΕΜΑΤΑ ΥΠΟΣΤΑΘΜΩΝ ΜΕΣΗΣ ΤΑΣΗΣ : ΓΕΙΩΣΕΙΣ                                                                                                      (ΑΠΑΝΤΗΣΤΕ ΣΤΙΣ ΠΑΡΑΚΑΤΩ 0 ΑΠΌ ΤΙΣ  9  ΕΡΩΤΗΣΕΙΣ)</t>
  </si>
  <si>
    <t>ΕΙΔΙΚΑ ΘΕΜΑΤΑ : ΑΝΕΜΟΓΕΝΝΗΤΡΙΕΣ                                                                                                                                  (ΑΠΑΝΤΗΣΤΕ ΣΤΙΣ ΠΑΡΑΚΑΤΩ  0  ΑΠΌ ΤΙΣ  10  ΕΡΩΤΗΣΕΙΣ)</t>
  </si>
  <si>
    <t>ΕΙΔΙΚΑ ΘΕΜΑΤΑ : ΦΩΤΟΒΟΛΤΑΪΚΕΣ ΕΓΚΑΤΑΣΤΑΣΕΙΣ                                                                                                            (ΑΠΑΝΤΗΣΤΕ ΣΤΙΣ ΠΑΡΑΚΑΤΩ  30  ΑΠΌ ΤΙΣ  64  ΕΡΩΤΗΣΕΙΣ)</t>
  </si>
  <si>
    <t>ΕΙΔΙΚΑ ΘΕΜΑΤΑ ΜΕΣΑΙΑΣ ΚΑΙ ΥΨΗΛΗΣ ΔΥΣΚΟΛΙΑΣ                                                                                                              (ΑΠΑΝΤΗΣΤΕ ΣΤΙΣ ΠΑΡΑΚΑΤΩ 4 ΑΠΌ ΤΙΣ  43  ΕΡΩΤΗΣΕΙΣ)</t>
  </si>
  <si>
    <t>ΘΕΜΑΤΑ ΓΝΩΣΗΣ ΤΕΧΝΙΚΗΣ ΟΡΟΛΟΓΙΑΣ ΑΓΓΛΙΚΗΣ ΓΛΩΣΣΑΣ                                                                                                  (ΑΠΑΝΤΗΣΤΕ ΣΤΙΣ ΠΑΡΑΚΑΤΩ 1 ΑΠΌ ΤΙΣ  45  ΕΡΩΤΗΣΕΙΣ)</t>
  </si>
  <si>
    <t>ΘΕΜΑΤΑ ΑΣΦΑΛΕΙΑΣ  ΕΡΓΑΣΙΑΣ                                                                                                                                                                                     (ΑΠΑΝΤΗΣΤΕ ΣΤΙΣ ΠΑΡΑΚΑΤΩ 2 ΑΠΌ ΤΙΣ  17  ΕΡΩΤΗΣΕΙΣ)</t>
  </si>
  <si>
    <t>ΘΕΜΑΤΑ ΓΝΩΣΗΣ ΟΙΚΟΝΟΜΙΚΩΝ ΘΕΜΑΤΩΝ                                                                                                                            (ΑΠΑΝΤΗΣΤΕ ΣΤΙΣ ΠΑΡΑΚΑΤΩ 1 ΑΠΌ ΤΙΣ  17  ΕΡΩΤΗΣΕΙΣ)</t>
  </si>
  <si>
    <t>ΘΕΜΑΤΑ ΓΝΩΣΗΣ ΧΕΙΡΙΣΜΟΥ Η/Υ                                                                                                                                            (ΑΠΑΝΤΗΣΤΕ ΣΤΙΣ ΠΑΡΑΚΑΤΩ 1 ΑΠΌ ΤΙΣ  36  ΕΡΩΤΗΣΕΙΣ)</t>
  </si>
  <si>
    <r>
      <t>Εγκαταστάτης ηλεκτρολόγος 1ης ομάδας</t>
    </r>
    <r>
      <rPr>
        <b/>
        <sz val="10"/>
        <rFont val="Cambria"/>
        <family val="1"/>
      </rPr>
      <t xml:space="preserve"> </t>
    </r>
  </si>
  <si>
    <r>
      <t>ΑΠΌ  ΤΡΑΠΕΖΑ ΘΕΜΑΤΩΝ  Ν</t>
    </r>
    <r>
      <rPr>
        <b/>
        <vertAlign val="superscript"/>
        <sz val="16"/>
        <rFont val="Cambria"/>
        <family val="1"/>
      </rPr>
      <t>Ο</t>
    </r>
    <r>
      <rPr>
        <b/>
        <sz val="16"/>
        <rFont val="Cambria"/>
        <family val="1"/>
      </rPr>
      <t xml:space="preserve"> 1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</si>
</sst>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6"/>
      <name val="Cambria"/>
      <family val="1"/>
    </font>
    <font>
      <b/>
      <vertAlign val="superscript"/>
      <sz val="16"/>
      <name val="Cambria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tabSelected="1" workbookViewId="0" topLeftCell="A1">
      <selection activeCell="A12" sqref="A12:J12"/>
    </sheetView>
  </sheetViews>
  <sheetFormatPr defaultColWidth="9.140625" defaultRowHeight="12.75"/>
  <cols>
    <col min="1" max="1" width="12.140625" style="1" customWidth="1"/>
    <col min="2" max="2" width="1.57421875" style="1" customWidth="1"/>
    <col min="3" max="3" width="9.421875" style="1" bestFit="1" customWidth="1"/>
    <col min="4" max="12" width="9.140625" style="1" customWidth="1"/>
    <col min="13" max="13" width="16.421875" style="1" customWidth="1"/>
    <col min="14" max="16384" width="9.140625" style="1" customWidth="1"/>
  </cols>
  <sheetData>
    <row r="1" spans="1:10" ht="15.75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">
        <v>36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</row>
    <row r="4" ht="6" customHeight="1"/>
    <row r="5" spans="1:10" ht="18" customHeight="1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8" customHeight="1">
      <c r="A6" s="52" t="s">
        <v>1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8" customHeight="1">
      <c r="A7" s="53" t="s">
        <v>11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ht="18" customHeight="1">
      <c r="A8" s="52" t="s">
        <v>2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18" customHeight="1">
      <c r="A9" s="42" t="s">
        <v>105</v>
      </c>
      <c r="B9" s="42"/>
      <c r="C9" s="42"/>
      <c r="D9" s="42"/>
      <c r="E9" s="42"/>
      <c r="F9" s="42"/>
      <c r="G9" s="42"/>
      <c r="H9" s="42"/>
      <c r="I9" s="42"/>
      <c r="J9" s="42"/>
    </row>
    <row r="10" spans="1:10" ht="12.75">
      <c r="A10" s="43" t="s">
        <v>65</v>
      </c>
      <c r="B10" s="43"/>
      <c r="C10" s="43"/>
      <c r="D10" s="43"/>
      <c r="E10" s="43"/>
      <c r="F10" s="43"/>
      <c r="G10" s="43"/>
      <c r="H10" s="43"/>
      <c r="I10" s="43"/>
      <c r="J10" s="43"/>
    </row>
    <row r="11" spans="1:10" ht="15.75" customHeight="1">
      <c r="A11" s="71" t="s">
        <v>93</v>
      </c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18.75" customHeight="1">
      <c r="A12" s="72" t="s">
        <v>106</v>
      </c>
      <c r="B12" s="72"/>
      <c r="C12" s="72"/>
      <c r="D12" s="72"/>
      <c r="E12" s="72"/>
      <c r="F12" s="72"/>
      <c r="G12" s="72"/>
      <c r="H12" s="72"/>
      <c r="I12" s="72"/>
      <c r="J12" s="72"/>
    </row>
    <row r="13" spans="1:10" ht="20.25" customHeight="1">
      <c r="A13" s="42" t="s">
        <v>37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7.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</row>
    <row r="15" spans="1:10" ht="22.5" customHeight="1">
      <c r="A15" s="45" t="s">
        <v>38</v>
      </c>
      <c r="B15" s="45"/>
      <c r="C15" s="45"/>
      <c r="D15" s="48" t="s">
        <v>76</v>
      </c>
      <c r="E15" s="49"/>
      <c r="F15" s="49"/>
      <c r="G15" s="49"/>
      <c r="H15" s="49"/>
      <c r="I15" s="49"/>
      <c r="J15" s="50"/>
    </row>
    <row r="16" spans="1:10" ht="19.5" customHeight="1">
      <c r="A16" s="45" t="s">
        <v>39</v>
      </c>
      <c r="B16" s="45"/>
      <c r="C16" s="45"/>
      <c r="D16" s="46" t="s">
        <v>76</v>
      </c>
      <c r="E16" s="47"/>
      <c r="F16" s="47"/>
      <c r="G16" s="47"/>
      <c r="H16" s="47"/>
      <c r="I16" s="47"/>
      <c r="J16" s="51"/>
    </row>
    <row r="17" spans="1:10" ht="19.5" customHeight="1">
      <c r="A17" s="45" t="s">
        <v>40</v>
      </c>
      <c r="B17" s="45"/>
      <c r="C17" s="45"/>
      <c r="D17" s="46" t="s">
        <v>77</v>
      </c>
      <c r="E17" s="47"/>
      <c r="F17" s="47"/>
      <c r="G17" s="47"/>
      <c r="H17" s="47"/>
      <c r="I17" s="47"/>
      <c r="J17" s="51"/>
    </row>
    <row r="18" spans="1:10" ht="19.5" customHeight="1">
      <c r="A18" s="45" t="s">
        <v>41</v>
      </c>
      <c r="B18" s="45"/>
      <c r="C18" s="45"/>
      <c r="D18" s="46" t="s">
        <v>76</v>
      </c>
      <c r="E18" s="47"/>
      <c r="F18" s="47"/>
      <c r="G18" s="47"/>
      <c r="H18" s="47"/>
      <c r="I18" s="47"/>
      <c r="J18" s="51"/>
    </row>
    <row r="19" spans="1:10" ht="19.5" customHeight="1">
      <c r="A19" s="45" t="s">
        <v>42</v>
      </c>
      <c r="B19" s="45"/>
      <c r="C19" s="45"/>
      <c r="D19" s="46" t="s">
        <v>76</v>
      </c>
      <c r="E19" s="47"/>
      <c r="F19" s="47"/>
      <c r="G19" s="47"/>
      <c r="H19" s="47"/>
      <c r="I19" s="47"/>
      <c r="J19" s="51"/>
    </row>
    <row r="20" spans="1:10" ht="19.5" customHeight="1">
      <c r="A20" s="45" t="s">
        <v>61</v>
      </c>
      <c r="B20" s="45"/>
      <c r="C20" s="45"/>
      <c r="D20" s="46" t="s">
        <v>78</v>
      </c>
      <c r="E20" s="47"/>
      <c r="F20" s="47"/>
      <c r="G20" s="4" t="s">
        <v>43</v>
      </c>
      <c r="H20" s="10" t="s">
        <v>46</v>
      </c>
      <c r="I20" s="4" t="s">
        <v>44</v>
      </c>
      <c r="J20" s="11" t="s">
        <v>57</v>
      </c>
    </row>
    <row r="21" spans="1:10" ht="19.5" customHeight="1">
      <c r="A21" s="45" t="s">
        <v>45</v>
      </c>
      <c r="B21" s="45"/>
      <c r="C21" s="45"/>
      <c r="D21" s="67" t="s">
        <v>76</v>
      </c>
      <c r="E21" s="68"/>
      <c r="F21" s="68"/>
      <c r="G21" s="68"/>
      <c r="H21" s="68"/>
      <c r="I21" s="68"/>
      <c r="J21" s="69"/>
    </row>
    <row r="22" spans="1:10" ht="23.2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30.75" customHeight="1">
      <c r="A23" s="37" t="s">
        <v>49</v>
      </c>
      <c r="B23" s="38"/>
      <c r="C23" s="39"/>
      <c r="D23" s="23"/>
      <c r="E23" s="23"/>
      <c r="F23" s="23"/>
      <c r="G23" s="23"/>
      <c r="H23" s="23"/>
      <c r="I23" s="7" t="s">
        <v>79</v>
      </c>
      <c r="J23" s="5" t="s">
        <v>72</v>
      </c>
    </row>
    <row r="24" spans="1:4" ht="12.75">
      <c r="A24" s="43"/>
      <c r="B24" s="43"/>
      <c r="C24" s="43"/>
      <c r="D24" s="43"/>
    </row>
    <row r="25" spans="1:10" ht="25.5" customHeight="1">
      <c r="A25" s="37" t="s">
        <v>52</v>
      </c>
      <c r="B25" s="38"/>
      <c r="C25" s="39"/>
      <c r="D25" s="3" t="s">
        <v>74</v>
      </c>
      <c r="E25" s="3"/>
      <c r="F25" s="3"/>
      <c r="G25" s="3"/>
      <c r="H25" s="3"/>
      <c r="I25" s="6" t="s">
        <v>56</v>
      </c>
      <c r="J25" s="23" t="s">
        <v>73</v>
      </c>
    </row>
    <row r="26" spans="1:10" ht="27" customHeight="1">
      <c r="A26" s="22" t="s">
        <v>51</v>
      </c>
      <c r="B26" s="22"/>
      <c r="C26" s="22"/>
      <c r="D26" s="5" t="s">
        <v>50</v>
      </c>
      <c r="E26" s="5" t="s">
        <v>50</v>
      </c>
      <c r="F26" s="5" t="s">
        <v>53</v>
      </c>
      <c r="G26" s="5" t="s">
        <v>54</v>
      </c>
      <c r="H26" s="5" t="s">
        <v>55</v>
      </c>
      <c r="I26" s="7" t="s">
        <v>75</v>
      </c>
      <c r="J26" s="23"/>
    </row>
    <row r="27" spans="1:10" ht="11.2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9.5" customHeight="1">
      <c r="A28" s="8"/>
      <c r="B28" s="8"/>
      <c r="C28" s="8"/>
      <c r="D28" s="8"/>
      <c r="F28" s="70" t="s">
        <v>59</v>
      </c>
      <c r="G28" s="70"/>
      <c r="H28" s="70"/>
      <c r="I28" s="70"/>
      <c r="J28" s="70"/>
    </row>
    <row r="29" spans="1:10" ht="23.25" customHeight="1">
      <c r="A29" s="32" t="s">
        <v>58</v>
      </c>
      <c r="B29" s="32"/>
      <c r="C29" s="44"/>
      <c r="D29" s="44"/>
      <c r="E29" s="9">
        <v>1</v>
      </c>
      <c r="F29" s="43"/>
      <c r="G29" s="43"/>
      <c r="H29" s="43"/>
      <c r="I29" s="43"/>
      <c r="J29" s="43"/>
    </row>
    <row r="30" spans="1:10" ht="22.5" customHeight="1">
      <c r="A30" s="32"/>
      <c r="B30" s="32"/>
      <c r="C30" s="44"/>
      <c r="D30" s="44"/>
      <c r="E30" s="9">
        <v>2</v>
      </c>
      <c r="F30" s="43"/>
      <c r="G30" s="43"/>
      <c r="H30" s="43"/>
      <c r="I30" s="43"/>
      <c r="J30" s="43"/>
    </row>
    <row r="31" spans="1:10" ht="18.75" customHeight="1">
      <c r="A31" s="32"/>
      <c r="B31" s="32"/>
      <c r="C31" s="44"/>
      <c r="D31" s="44"/>
      <c r="E31" s="9">
        <v>3</v>
      </c>
      <c r="F31" s="43"/>
      <c r="G31" s="43"/>
      <c r="H31" s="43"/>
      <c r="I31" s="43"/>
      <c r="J31" s="43"/>
    </row>
    <row r="32" spans="6:10" ht="18.75" customHeight="1">
      <c r="F32" s="43" t="s">
        <v>60</v>
      </c>
      <c r="G32" s="43"/>
      <c r="H32" s="43"/>
      <c r="I32" s="43"/>
      <c r="J32" s="43"/>
    </row>
    <row r="33" spans="1:10" ht="10.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</row>
    <row r="34" spans="1:10" ht="15.75">
      <c r="A34" s="42" t="s">
        <v>48</v>
      </c>
      <c r="B34" s="42"/>
      <c r="C34" s="42"/>
      <c r="D34" s="42"/>
      <c r="E34" s="42"/>
      <c r="F34" s="42"/>
      <c r="G34" s="42"/>
      <c r="H34" s="42"/>
      <c r="I34" s="42"/>
      <c r="J34" s="42"/>
    </row>
    <row r="35" spans="1:10" ht="16.5" customHeight="1">
      <c r="A35" s="41" t="s">
        <v>66</v>
      </c>
      <c r="B35" s="41"/>
      <c r="C35" s="41"/>
      <c r="D35" s="41"/>
      <c r="E35" s="41"/>
      <c r="F35" s="41"/>
      <c r="G35" s="41"/>
      <c r="H35" s="41"/>
      <c r="I35" s="41"/>
      <c r="J35" s="41"/>
    </row>
    <row r="36" spans="1:10" ht="13.5" customHeight="1">
      <c r="A36" s="41" t="s">
        <v>67</v>
      </c>
      <c r="B36" s="41"/>
      <c r="C36" s="41"/>
      <c r="D36" s="41"/>
      <c r="E36" s="41"/>
      <c r="F36" s="41"/>
      <c r="G36" s="41"/>
      <c r="H36" s="41"/>
      <c r="I36" s="41"/>
      <c r="J36" s="41"/>
    </row>
    <row r="37" spans="1:10" ht="17.25" customHeight="1">
      <c r="A37" s="41" t="s">
        <v>47</v>
      </c>
      <c r="B37" s="41"/>
      <c r="C37" s="41"/>
      <c r="D37" s="41"/>
      <c r="E37" s="41"/>
      <c r="F37" s="41"/>
      <c r="G37" s="41"/>
      <c r="H37" s="41"/>
      <c r="I37" s="41"/>
      <c r="J37" s="41"/>
    </row>
    <row r="38" spans="1:10" ht="15" customHeight="1">
      <c r="A38" s="41" t="s">
        <v>68</v>
      </c>
      <c r="B38" s="41"/>
      <c r="C38" s="41"/>
      <c r="D38" s="41"/>
      <c r="E38" s="41"/>
      <c r="F38" s="41"/>
      <c r="G38" s="41"/>
      <c r="H38" s="41"/>
      <c r="I38" s="41"/>
      <c r="J38" s="41"/>
    </row>
    <row r="39" spans="1:10" ht="51.75" customHeight="1">
      <c r="A39" s="41" t="s">
        <v>69</v>
      </c>
      <c r="B39" s="41"/>
      <c r="C39" s="41"/>
      <c r="D39" s="41"/>
      <c r="E39" s="41"/>
      <c r="F39" s="41"/>
      <c r="G39" s="41"/>
      <c r="H39" s="41"/>
      <c r="I39" s="41"/>
      <c r="J39" s="41"/>
    </row>
    <row r="40" spans="1:10" ht="18">
      <c r="A40" s="52" t="s">
        <v>0</v>
      </c>
      <c r="B40" s="52"/>
      <c r="C40" s="52"/>
      <c r="D40" s="52"/>
      <c r="E40" s="52"/>
      <c r="F40" s="52"/>
      <c r="G40" s="52"/>
      <c r="H40" s="52"/>
      <c r="I40" s="52"/>
      <c r="J40" s="52"/>
    </row>
    <row r="41" spans="1:10" ht="18">
      <c r="A41" s="52" t="s">
        <v>1</v>
      </c>
      <c r="B41" s="52"/>
      <c r="C41" s="52"/>
      <c r="D41" s="52"/>
      <c r="E41" s="52"/>
      <c r="F41" s="52"/>
      <c r="G41" s="52"/>
      <c r="H41" s="52"/>
      <c r="I41" s="52"/>
      <c r="J41" s="52"/>
    </row>
    <row r="42" spans="1:10" ht="12.75">
      <c r="A42" s="53" t="s">
        <v>11</v>
      </c>
      <c r="B42" s="53"/>
      <c r="C42" s="53"/>
      <c r="D42" s="53"/>
      <c r="E42" s="53"/>
      <c r="F42" s="53"/>
      <c r="G42" s="53"/>
      <c r="H42" s="53"/>
      <c r="I42" s="53"/>
      <c r="J42" s="53"/>
    </row>
    <row r="43" spans="1:10" ht="18">
      <c r="A43" s="52" t="s">
        <v>2</v>
      </c>
      <c r="B43" s="52"/>
      <c r="C43" s="52"/>
      <c r="D43" s="52"/>
      <c r="E43" s="52"/>
      <c r="F43" s="52"/>
      <c r="G43" s="52"/>
      <c r="H43" s="52"/>
      <c r="I43" s="52"/>
      <c r="J43" s="52"/>
    </row>
    <row r="44" spans="1:10" ht="15.75" customHeight="1">
      <c r="A44" s="42" t="s">
        <v>105</v>
      </c>
      <c r="B44" s="42"/>
      <c r="C44" s="42"/>
      <c r="D44" s="42"/>
      <c r="E44" s="42"/>
      <c r="F44" s="42"/>
      <c r="G44" s="42"/>
      <c r="H44" s="42"/>
      <c r="I44" s="42"/>
      <c r="J44" s="42"/>
    </row>
    <row r="45" spans="1:10" ht="12.75">
      <c r="A45" s="43" t="s">
        <v>65</v>
      </c>
      <c r="B45" s="43"/>
      <c r="C45" s="43"/>
      <c r="D45" s="43"/>
      <c r="E45" s="43"/>
      <c r="F45" s="43"/>
      <c r="G45" s="43"/>
      <c r="H45" s="43"/>
      <c r="I45" s="43"/>
      <c r="J45" s="43"/>
    </row>
    <row r="46" spans="1:10" ht="15.75">
      <c r="A46" s="54" t="s">
        <v>70</v>
      </c>
      <c r="B46" s="54"/>
      <c r="C46" s="54"/>
      <c r="D46" s="54"/>
      <c r="E46" s="54"/>
      <c r="F46" s="54"/>
      <c r="G46" s="54"/>
      <c r="H46" s="54"/>
      <c r="I46" s="54"/>
      <c r="J46" s="54"/>
    </row>
    <row r="47" spans="1:10" ht="30" customHeight="1">
      <c r="A47" s="27" t="s">
        <v>3</v>
      </c>
      <c r="B47" s="27"/>
      <c r="C47" s="27" t="s">
        <v>94</v>
      </c>
      <c r="D47" s="27"/>
      <c r="E47" s="27"/>
      <c r="F47" s="27"/>
      <c r="G47" s="27"/>
      <c r="H47" s="27"/>
      <c r="I47" s="27"/>
      <c r="J47" s="27"/>
    </row>
    <row r="48" spans="1:10" ht="19.5" customHeight="1">
      <c r="A48" s="35" t="s">
        <v>62</v>
      </c>
      <c r="B48" s="35"/>
      <c r="C48" s="35"/>
      <c r="D48" s="35" t="s">
        <v>7</v>
      </c>
      <c r="E48" s="35"/>
      <c r="F48" s="13"/>
      <c r="G48" s="13"/>
      <c r="H48" s="13"/>
      <c r="I48" s="13"/>
      <c r="J48" s="13"/>
    </row>
    <row r="49" spans="1:10" ht="19.5" customHeight="1">
      <c r="A49" s="36" t="s">
        <v>5</v>
      </c>
      <c r="B49" s="36"/>
      <c r="C49" s="14">
        <f ca="1">INT(RAND()*39+1)</f>
        <v>16</v>
      </c>
      <c r="D49" s="35"/>
      <c r="E49" s="35"/>
      <c r="F49" s="13"/>
      <c r="G49" s="13"/>
      <c r="H49" s="13"/>
      <c r="I49" s="13"/>
      <c r="J49" s="13"/>
    </row>
    <row r="50" spans="1:10" ht="19.5" customHeight="1">
      <c r="A50" s="36" t="s">
        <v>5</v>
      </c>
      <c r="B50" s="36"/>
      <c r="C50" s="14">
        <f ca="1">INT(RAND()*39+1)</f>
        <v>22</v>
      </c>
      <c r="D50" s="35"/>
      <c r="E50" s="35"/>
      <c r="F50" s="13"/>
      <c r="G50" s="13"/>
      <c r="H50" s="13"/>
      <c r="I50" s="13"/>
      <c r="J50" s="13"/>
    </row>
    <row r="51" spans="1:10" ht="19.5" customHeight="1">
      <c r="A51" s="36" t="s">
        <v>5</v>
      </c>
      <c r="B51" s="36"/>
      <c r="C51" s="14">
        <f ca="1">INT(RAND()*39+1)</f>
        <v>33</v>
      </c>
      <c r="D51" s="35"/>
      <c r="E51" s="35"/>
      <c r="F51" s="13"/>
      <c r="G51" s="13"/>
      <c r="H51" s="13"/>
      <c r="I51" s="13"/>
      <c r="J51" s="13"/>
    </row>
    <row r="52" spans="1:10" ht="18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</row>
    <row r="53" spans="1:10" ht="30" customHeight="1">
      <c r="A53" s="26" t="s">
        <v>4</v>
      </c>
      <c r="B53" s="26"/>
      <c r="C53" s="27" t="s">
        <v>80</v>
      </c>
      <c r="D53" s="27"/>
      <c r="E53" s="27"/>
      <c r="F53" s="27"/>
      <c r="G53" s="27"/>
      <c r="H53" s="27"/>
      <c r="I53" s="27"/>
      <c r="J53" s="27"/>
    </row>
    <row r="54" spans="1:10" ht="18" customHeight="1">
      <c r="A54" s="30" t="s">
        <v>6</v>
      </c>
      <c r="B54" s="19"/>
      <c r="C54" s="20"/>
      <c r="D54" s="32" t="s">
        <v>7</v>
      </c>
      <c r="E54" s="32"/>
      <c r="F54" s="2"/>
      <c r="G54" s="2"/>
      <c r="H54" s="2"/>
      <c r="I54" s="2"/>
      <c r="J54" s="2"/>
    </row>
    <row r="55" spans="1:5" ht="19.5" customHeight="1">
      <c r="A55" s="22" t="s">
        <v>5</v>
      </c>
      <c r="B55" s="22"/>
      <c r="C55" s="3">
        <f aca="true" ca="1" t="shared" si="0" ref="C55:C60">INT(RAND()*48+1)</f>
        <v>30</v>
      </c>
      <c r="D55" s="23"/>
      <c r="E55" s="23"/>
    </row>
    <row r="56" spans="1:5" ht="19.5" customHeight="1">
      <c r="A56" s="22" t="s">
        <v>5</v>
      </c>
      <c r="B56" s="22"/>
      <c r="C56" s="3">
        <f ca="1" t="shared" si="0"/>
        <v>43</v>
      </c>
      <c r="D56" s="23"/>
      <c r="E56" s="23"/>
    </row>
    <row r="57" spans="1:5" ht="19.5" customHeight="1">
      <c r="A57" s="22" t="s">
        <v>5</v>
      </c>
      <c r="B57" s="22"/>
      <c r="C57" s="3">
        <f ca="1" t="shared" si="0"/>
        <v>39</v>
      </c>
      <c r="D57" s="21"/>
      <c r="E57" s="31"/>
    </row>
    <row r="58" spans="1:5" ht="19.5" customHeight="1">
      <c r="A58" s="22" t="s">
        <v>5</v>
      </c>
      <c r="B58" s="22"/>
      <c r="C58" s="3">
        <f ca="1" t="shared" si="0"/>
        <v>11</v>
      </c>
      <c r="D58" s="21"/>
      <c r="E58" s="31"/>
    </row>
    <row r="59" spans="1:5" ht="19.5" customHeight="1">
      <c r="A59" s="22" t="s">
        <v>5</v>
      </c>
      <c r="B59" s="22"/>
      <c r="C59" s="3">
        <f ca="1" t="shared" si="0"/>
        <v>7</v>
      </c>
      <c r="D59" s="21"/>
      <c r="E59" s="31"/>
    </row>
    <row r="60" spans="1:5" ht="19.5" customHeight="1">
      <c r="A60" s="22" t="s">
        <v>5</v>
      </c>
      <c r="B60" s="22"/>
      <c r="C60" s="3">
        <f ca="1" t="shared" si="0"/>
        <v>47</v>
      </c>
      <c r="D60" s="21"/>
      <c r="E60" s="31"/>
    </row>
    <row r="61" spans="1:5" ht="1.5" customHeight="1">
      <c r="A61" s="65"/>
      <c r="B61" s="66"/>
      <c r="C61" s="17"/>
      <c r="D61" s="63"/>
      <c r="E61" s="64"/>
    </row>
    <row r="62" spans="1:5" ht="1.5" customHeight="1">
      <c r="A62" s="61"/>
      <c r="B62" s="62"/>
      <c r="C62" s="18"/>
      <c r="D62" s="33"/>
      <c r="E62" s="34"/>
    </row>
    <row r="63" spans="1:10" ht="19.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</row>
    <row r="64" spans="1:10" ht="30" customHeight="1">
      <c r="A64" s="26" t="s">
        <v>8</v>
      </c>
      <c r="B64" s="26"/>
      <c r="C64" s="27" t="s">
        <v>81</v>
      </c>
      <c r="D64" s="27"/>
      <c r="E64" s="27"/>
      <c r="F64" s="27"/>
      <c r="G64" s="27"/>
      <c r="H64" s="27"/>
      <c r="I64" s="27"/>
      <c r="J64" s="27"/>
    </row>
    <row r="65" spans="1:10" ht="19.5" customHeight="1">
      <c r="A65" s="30" t="s">
        <v>6</v>
      </c>
      <c r="B65" s="19"/>
      <c r="C65" s="20"/>
      <c r="D65" s="32" t="s">
        <v>7</v>
      </c>
      <c r="E65" s="32"/>
      <c r="F65" s="2"/>
      <c r="G65" s="2"/>
      <c r="H65" s="2"/>
      <c r="I65" s="2"/>
      <c r="J65" s="2"/>
    </row>
    <row r="66" spans="1:5" ht="19.5" customHeight="1">
      <c r="A66" s="22" t="s">
        <v>5</v>
      </c>
      <c r="B66" s="22"/>
      <c r="C66" s="3">
        <f ca="1">INT(RAND()*23+1)</f>
        <v>6</v>
      </c>
      <c r="D66" s="23"/>
      <c r="E66" s="23"/>
    </row>
    <row r="67" spans="1:5" ht="19.5" customHeight="1">
      <c r="A67" s="22" t="s">
        <v>5</v>
      </c>
      <c r="B67" s="22"/>
      <c r="C67" s="3">
        <f ca="1">INT(RAND()*23+1)</f>
        <v>14</v>
      </c>
      <c r="D67" s="23"/>
      <c r="E67" s="23"/>
    </row>
    <row r="68" spans="1:5" ht="19.5" customHeight="1">
      <c r="A68" s="22" t="s">
        <v>5</v>
      </c>
      <c r="B68" s="22"/>
      <c r="C68" s="3">
        <f ca="1">INT(RAND()*23+1)</f>
        <v>10</v>
      </c>
      <c r="D68" s="23"/>
      <c r="E68" s="23"/>
    </row>
    <row r="69" spans="1:10" ht="19.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</row>
    <row r="70" spans="1:10" ht="30" customHeight="1">
      <c r="A70" s="26" t="s">
        <v>9</v>
      </c>
      <c r="B70" s="26"/>
      <c r="C70" s="27" t="s">
        <v>82</v>
      </c>
      <c r="D70" s="27"/>
      <c r="E70" s="27"/>
      <c r="F70" s="27"/>
      <c r="G70" s="27"/>
      <c r="H70" s="27"/>
      <c r="I70" s="27"/>
      <c r="J70" s="27"/>
    </row>
    <row r="71" spans="1:10" ht="19.5" customHeight="1">
      <c r="A71" s="30" t="s">
        <v>6</v>
      </c>
      <c r="B71" s="19"/>
      <c r="C71" s="20"/>
      <c r="D71" s="32" t="s">
        <v>7</v>
      </c>
      <c r="E71" s="32"/>
      <c r="F71" s="2"/>
      <c r="G71" s="2"/>
      <c r="H71" s="2"/>
      <c r="I71" s="2"/>
      <c r="J71" s="2"/>
    </row>
    <row r="72" spans="1:5" ht="19.5" customHeight="1">
      <c r="A72" s="22" t="s">
        <v>5</v>
      </c>
      <c r="B72" s="22"/>
      <c r="C72" s="3">
        <f ca="1">INT(RAND()*26+1)</f>
        <v>16</v>
      </c>
      <c r="D72" s="23"/>
      <c r="E72" s="23"/>
    </row>
    <row r="73" spans="1:5" ht="19.5" customHeight="1">
      <c r="A73" s="22" t="s">
        <v>5</v>
      </c>
      <c r="B73" s="22"/>
      <c r="C73" s="3">
        <f ca="1">INT(RAND()*26+1)</f>
        <v>2</v>
      </c>
      <c r="D73" s="23"/>
      <c r="E73" s="23"/>
    </row>
    <row r="74" spans="1:5" ht="19.5" customHeight="1">
      <c r="A74" s="22" t="s">
        <v>5</v>
      </c>
      <c r="B74" s="22"/>
      <c r="C74" s="3">
        <f ca="1">INT(RAND()*26+1)</f>
        <v>14</v>
      </c>
      <c r="D74" s="23"/>
      <c r="E74" s="23"/>
    </row>
    <row r="75" spans="1:10" ht="19.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</row>
    <row r="76" spans="1:10" ht="30" customHeight="1">
      <c r="A76" s="26" t="s">
        <v>10</v>
      </c>
      <c r="B76" s="26"/>
      <c r="C76" s="27" t="s">
        <v>83</v>
      </c>
      <c r="D76" s="27"/>
      <c r="E76" s="27"/>
      <c r="F76" s="27"/>
      <c r="G76" s="27"/>
      <c r="H76" s="27"/>
      <c r="I76" s="27"/>
      <c r="J76" s="27"/>
    </row>
    <row r="77" spans="1:10" ht="19.5" customHeight="1">
      <c r="A77" s="26" t="s">
        <v>6</v>
      </c>
      <c r="B77" s="58"/>
      <c r="C77" s="58"/>
      <c r="D77" s="27" t="s">
        <v>7</v>
      </c>
      <c r="E77" s="27"/>
      <c r="F77" s="15"/>
      <c r="G77" s="15"/>
      <c r="H77" s="15"/>
      <c r="I77" s="15"/>
      <c r="J77" s="15"/>
    </row>
    <row r="78" spans="1:10" ht="19.5" customHeight="1">
      <c r="A78" s="25" t="s">
        <v>5</v>
      </c>
      <c r="B78" s="26"/>
      <c r="C78" s="16">
        <f aca="true" ca="1" t="shared" si="1" ref="C78:C83">INT(RAND()*12+1)</f>
        <v>11</v>
      </c>
      <c r="D78" s="28"/>
      <c r="E78" s="29"/>
      <c r="F78" s="15"/>
      <c r="G78" s="15"/>
      <c r="H78" s="15"/>
      <c r="I78" s="15"/>
      <c r="J78" s="15"/>
    </row>
    <row r="79" spans="1:10" ht="19.5" customHeight="1">
      <c r="A79" s="25" t="s">
        <v>5</v>
      </c>
      <c r="B79" s="26"/>
      <c r="C79" s="16">
        <f ca="1" t="shared" si="1"/>
        <v>7</v>
      </c>
      <c r="D79" s="28"/>
      <c r="E79" s="29"/>
      <c r="F79" s="15"/>
      <c r="G79" s="15"/>
      <c r="H79" s="15"/>
      <c r="I79" s="15"/>
      <c r="J79" s="15"/>
    </row>
    <row r="80" spans="1:10" ht="19.5" customHeight="1">
      <c r="A80" s="25" t="s">
        <v>5</v>
      </c>
      <c r="B80" s="26"/>
      <c r="C80" s="16">
        <f ca="1" t="shared" si="1"/>
        <v>11</v>
      </c>
      <c r="D80" s="28"/>
      <c r="E80" s="29"/>
      <c r="F80" s="15"/>
      <c r="G80" s="15"/>
      <c r="H80" s="15"/>
      <c r="I80" s="15"/>
      <c r="J80" s="15"/>
    </row>
    <row r="81" spans="1:10" ht="19.5" customHeight="1">
      <c r="A81" s="25" t="s">
        <v>5</v>
      </c>
      <c r="B81" s="26"/>
      <c r="C81" s="16">
        <f ca="1" t="shared" si="1"/>
        <v>6</v>
      </c>
      <c r="D81" s="28"/>
      <c r="E81" s="29"/>
      <c r="F81" s="15"/>
      <c r="G81" s="15"/>
      <c r="H81" s="15"/>
      <c r="I81" s="15"/>
      <c r="J81" s="15"/>
    </row>
    <row r="82" spans="1:10" ht="19.5" customHeight="1">
      <c r="A82" s="25" t="s">
        <v>5</v>
      </c>
      <c r="B82" s="26"/>
      <c r="C82" s="16">
        <f ca="1" t="shared" si="1"/>
        <v>4</v>
      </c>
      <c r="D82" s="28"/>
      <c r="E82" s="29"/>
      <c r="F82" s="15"/>
      <c r="G82" s="15"/>
      <c r="H82" s="15"/>
      <c r="I82" s="15"/>
      <c r="J82" s="15"/>
    </row>
    <row r="83" spans="1:10" ht="19.5" customHeight="1">
      <c r="A83" s="25" t="s">
        <v>5</v>
      </c>
      <c r="B83" s="26"/>
      <c r="C83" s="16">
        <f ca="1" t="shared" si="1"/>
        <v>6</v>
      </c>
      <c r="D83" s="28"/>
      <c r="E83" s="29"/>
      <c r="F83" s="15"/>
      <c r="G83" s="15"/>
      <c r="H83" s="15"/>
      <c r="I83" s="15"/>
      <c r="J83" s="15"/>
    </row>
    <row r="84" spans="1:10" ht="19.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</row>
    <row r="85" spans="1:10" ht="30" customHeight="1">
      <c r="A85" s="26" t="s">
        <v>12</v>
      </c>
      <c r="B85" s="26"/>
      <c r="C85" s="27" t="s">
        <v>63</v>
      </c>
      <c r="D85" s="27"/>
      <c r="E85" s="27"/>
      <c r="F85" s="27"/>
      <c r="G85" s="27"/>
      <c r="H85" s="27"/>
      <c r="I85" s="27"/>
      <c r="J85" s="27"/>
    </row>
    <row r="86" spans="1:10" ht="19.5" customHeight="1">
      <c r="A86" s="30" t="s">
        <v>6</v>
      </c>
      <c r="B86" s="19"/>
      <c r="C86" s="20"/>
      <c r="D86" s="32" t="s">
        <v>7</v>
      </c>
      <c r="E86" s="32"/>
      <c r="F86" s="2"/>
      <c r="G86" s="2"/>
      <c r="H86" s="2"/>
      <c r="I86" s="2"/>
      <c r="J86" s="2"/>
    </row>
    <row r="87" spans="1:5" ht="19.5" customHeight="1">
      <c r="A87" s="22" t="s">
        <v>5</v>
      </c>
      <c r="B87" s="22"/>
      <c r="C87" s="3">
        <f ca="1">INT(RAND()*26+1)</f>
        <v>22</v>
      </c>
      <c r="D87" s="23"/>
      <c r="E87" s="23"/>
    </row>
    <row r="88" spans="1:5" ht="19.5" customHeight="1">
      <c r="A88" s="22" t="s">
        <v>5</v>
      </c>
      <c r="B88" s="22"/>
      <c r="C88" s="3">
        <f ca="1">INT(RAND()*26+1)</f>
        <v>15</v>
      </c>
      <c r="D88" s="23"/>
      <c r="E88" s="23"/>
    </row>
    <row r="89" spans="1:10" ht="19.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</row>
    <row r="90" spans="1:10" ht="30" customHeight="1">
      <c r="A90" s="26" t="s">
        <v>13</v>
      </c>
      <c r="B90" s="26"/>
      <c r="C90" s="27" t="s">
        <v>84</v>
      </c>
      <c r="D90" s="27"/>
      <c r="E90" s="27"/>
      <c r="F90" s="27"/>
      <c r="G90" s="27"/>
      <c r="H90" s="27"/>
      <c r="I90" s="27"/>
      <c r="J90" s="27"/>
    </row>
    <row r="91" spans="1:10" ht="19.5" customHeight="1">
      <c r="A91" s="30" t="s">
        <v>6</v>
      </c>
      <c r="B91" s="19"/>
      <c r="C91" s="20"/>
      <c r="D91" s="32" t="s">
        <v>7</v>
      </c>
      <c r="E91" s="32"/>
      <c r="F91" s="2"/>
      <c r="G91" s="2"/>
      <c r="H91" s="2"/>
      <c r="I91" s="2"/>
      <c r="J91" s="2"/>
    </row>
    <row r="92" spans="1:5" ht="19.5" customHeight="1">
      <c r="A92" s="22" t="s">
        <v>5</v>
      </c>
      <c r="B92" s="22"/>
      <c r="C92" s="3">
        <f ca="1">INT(RAND()*49+1)</f>
        <v>25</v>
      </c>
      <c r="D92" s="23"/>
      <c r="E92" s="23"/>
    </row>
    <row r="93" spans="1:5" ht="19.5" customHeight="1">
      <c r="A93" s="22" t="s">
        <v>5</v>
      </c>
      <c r="B93" s="22"/>
      <c r="C93" s="3">
        <f ca="1">INT(RAND()*49+1)</f>
        <v>5</v>
      </c>
      <c r="D93" s="23"/>
      <c r="E93" s="23"/>
    </row>
    <row r="94" spans="1:5" ht="19.5" customHeight="1">
      <c r="A94" s="22" t="s">
        <v>5</v>
      </c>
      <c r="B94" s="22"/>
      <c r="C94" s="3">
        <f ca="1">INT(RAND()*49+1)</f>
        <v>30</v>
      </c>
      <c r="D94" s="23"/>
      <c r="E94" s="23"/>
    </row>
    <row r="95" spans="1:5" ht="19.5" customHeight="1">
      <c r="A95" s="22" t="s">
        <v>5</v>
      </c>
      <c r="B95" s="22"/>
      <c r="C95" s="3">
        <f ca="1">INT(RAND()*49+1)</f>
        <v>27</v>
      </c>
      <c r="D95" s="23"/>
      <c r="E95" s="23"/>
    </row>
    <row r="96" spans="1:5" ht="19.5" customHeight="1">
      <c r="A96" s="22" t="s">
        <v>5</v>
      </c>
      <c r="B96" s="22"/>
      <c r="C96" s="3">
        <f ca="1">INT(RAND()*49+1)</f>
        <v>29</v>
      </c>
      <c r="D96" s="23"/>
      <c r="E96" s="23"/>
    </row>
    <row r="97" spans="1:10" ht="19.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</row>
    <row r="98" spans="1:10" ht="30" customHeight="1">
      <c r="A98" s="26" t="s">
        <v>14</v>
      </c>
      <c r="B98" s="26"/>
      <c r="C98" s="27" t="s">
        <v>85</v>
      </c>
      <c r="D98" s="27"/>
      <c r="E98" s="27"/>
      <c r="F98" s="27"/>
      <c r="G98" s="27"/>
      <c r="H98" s="27"/>
      <c r="I98" s="27"/>
      <c r="J98" s="27"/>
    </row>
    <row r="99" spans="1:10" ht="19.5" customHeight="1">
      <c r="A99" s="30" t="s">
        <v>6</v>
      </c>
      <c r="B99" s="19"/>
      <c r="C99" s="20"/>
      <c r="D99" s="32" t="s">
        <v>7</v>
      </c>
      <c r="E99" s="32"/>
      <c r="F99" s="2"/>
      <c r="G99" s="2"/>
      <c r="H99" s="2"/>
      <c r="I99" s="2"/>
      <c r="J99" s="2"/>
    </row>
    <row r="100" spans="1:5" ht="19.5" customHeight="1">
      <c r="A100" s="22" t="s">
        <v>5</v>
      </c>
      <c r="B100" s="22"/>
      <c r="C100" s="3">
        <f ca="1">INT(RAND()*28+1)</f>
        <v>12</v>
      </c>
      <c r="D100" s="23"/>
      <c r="E100" s="23"/>
    </row>
    <row r="101" spans="1:5" ht="19.5" customHeight="1">
      <c r="A101" s="22" t="s">
        <v>5</v>
      </c>
      <c r="B101" s="22"/>
      <c r="C101" s="3">
        <f ca="1">INT(RAND()*28+1)</f>
        <v>15</v>
      </c>
      <c r="D101" s="23"/>
      <c r="E101" s="23"/>
    </row>
    <row r="102" spans="1:5" ht="19.5" customHeight="1">
      <c r="A102" s="22" t="s">
        <v>5</v>
      </c>
      <c r="B102" s="22"/>
      <c r="C102" s="3">
        <f ca="1">INT(RAND()*28+1)</f>
        <v>4</v>
      </c>
      <c r="D102" s="23"/>
      <c r="E102" s="23"/>
    </row>
    <row r="103" spans="1:5" ht="19.5" customHeight="1">
      <c r="A103" s="22" t="s">
        <v>5</v>
      </c>
      <c r="B103" s="22"/>
      <c r="C103" s="3">
        <f ca="1">INT(RAND()*28+1)</f>
        <v>9</v>
      </c>
      <c r="D103" s="23"/>
      <c r="E103" s="23"/>
    </row>
    <row r="104" spans="1:5" ht="19.5" customHeight="1">
      <c r="A104" s="22" t="s">
        <v>5</v>
      </c>
      <c r="B104" s="22"/>
      <c r="C104" s="3">
        <f ca="1">INT(RAND()*28+1)</f>
        <v>8</v>
      </c>
      <c r="D104" s="23"/>
      <c r="E104" s="23"/>
    </row>
    <row r="105" spans="1:10" ht="19.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</row>
    <row r="106" spans="1:10" ht="30" customHeight="1">
      <c r="A106" s="26" t="s">
        <v>15</v>
      </c>
      <c r="B106" s="26"/>
      <c r="C106" s="27" t="s">
        <v>64</v>
      </c>
      <c r="D106" s="27"/>
      <c r="E106" s="27"/>
      <c r="F106" s="27"/>
      <c r="G106" s="27"/>
      <c r="H106" s="27"/>
      <c r="I106" s="27"/>
      <c r="J106" s="27"/>
    </row>
    <row r="107" spans="1:10" ht="19.5" customHeight="1">
      <c r="A107" s="26" t="s">
        <v>6</v>
      </c>
      <c r="B107" s="58"/>
      <c r="C107" s="58"/>
      <c r="D107" s="27" t="s">
        <v>7</v>
      </c>
      <c r="E107" s="27"/>
      <c r="F107" s="15"/>
      <c r="G107" s="15"/>
      <c r="H107" s="15"/>
      <c r="I107" s="15"/>
      <c r="J107" s="15"/>
    </row>
    <row r="108" spans="1:10" ht="19.5" customHeight="1">
      <c r="A108" s="25" t="s">
        <v>5</v>
      </c>
      <c r="B108" s="26"/>
      <c r="C108" s="16">
        <f aca="true" ca="1" t="shared" si="2" ref="C108:C113">INT(RAND()*67+1)</f>
        <v>50</v>
      </c>
      <c r="D108" s="27"/>
      <c r="E108" s="27"/>
      <c r="F108" s="15"/>
      <c r="G108" s="15"/>
      <c r="H108" s="15"/>
      <c r="I108" s="15"/>
      <c r="J108" s="15"/>
    </row>
    <row r="109" spans="1:10" ht="19.5" customHeight="1">
      <c r="A109" s="25" t="s">
        <v>5</v>
      </c>
      <c r="B109" s="26"/>
      <c r="C109" s="16">
        <f ca="1" t="shared" si="2"/>
        <v>7</v>
      </c>
      <c r="D109" s="27"/>
      <c r="E109" s="27"/>
      <c r="F109" s="15"/>
      <c r="G109" s="15"/>
      <c r="H109" s="15"/>
      <c r="I109" s="15"/>
      <c r="J109" s="15"/>
    </row>
    <row r="110" spans="1:10" ht="19.5" customHeight="1">
      <c r="A110" s="25" t="s">
        <v>5</v>
      </c>
      <c r="B110" s="26"/>
      <c r="C110" s="16">
        <f ca="1" t="shared" si="2"/>
        <v>10</v>
      </c>
      <c r="D110" s="27"/>
      <c r="E110" s="27"/>
      <c r="F110" s="15"/>
      <c r="G110" s="15"/>
      <c r="H110" s="15"/>
      <c r="I110" s="15"/>
      <c r="J110" s="15"/>
    </row>
    <row r="111" spans="1:10" ht="19.5" customHeight="1">
      <c r="A111" s="25" t="s">
        <v>5</v>
      </c>
      <c r="B111" s="26"/>
      <c r="C111" s="16">
        <f ca="1" t="shared" si="2"/>
        <v>34</v>
      </c>
      <c r="D111" s="27"/>
      <c r="E111" s="27"/>
      <c r="F111" s="15"/>
      <c r="G111" s="15"/>
      <c r="H111" s="15"/>
      <c r="I111" s="15"/>
      <c r="J111" s="15"/>
    </row>
    <row r="112" spans="1:10" ht="19.5" customHeight="1">
      <c r="A112" s="25" t="s">
        <v>5</v>
      </c>
      <c r="B112" s="26"/>
      <c r="C112" s="16">
        <f ca="1" t="shared" si="2"/>
        <v>5</v>
      </c>
      <c r="D112" s="27"/>
      <c r="E112" s="27"/>
      <c r="F112" s="15"/>
      <c r="G112" s="15"/>
      <c r="H112" s="15"/>
      <c r="I112" s="15"/>
      <c r="J112" s="15"/>
    </row>
    <row r="113" spans="1:10" ht="19.5" customHeight="1">
      <c r="A113" s="25" t="s">
        <v>5</v>
      </c>
      <c r="B113" s="26"/>
      <c r="C113" s="16">
        <f ca="1" t="shared" si="2"/>
        <v>63</v>
      </c>
      <c r="D113" s="27"/>
      <c r="E113" s="27"/>
      <c r="F113" s="15"/>
      <c r="G113" s="15"/>
      <c r="H113" s="15"/>
      <c r="I113" s="15"/>
      <c r="J113" s="15"/>
    </row>
    <row r="114" spans="1:10" ht="19.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1:10" ht="30" customHeight="1">
      <c r="A115" s="26" t="s">
        <v>16</v>
      </c>
      <c r="B115" s="26"/>
      <c r="C115" s="27" t="s">
        <v>71</v>
      </c>
      <c r="D115" s="27"/>
      <c r="E115" s="27"/>
      <c r="F115" s="27"/>
      <c r="G115" s="27"/>
      <c r="H115" s="27"/>
      <c r="I115" s="27"/>
      <c r="J115" s="27"/>
    </row>
    <row r="116" spans="1:10" ht="19.5" customHeight="1">
      <c r="A116" s="30" t="s">
        <v>6</v>
      </c>
      <c r="B116" s="19"/>
      <c r="C116" s="20"/>
      <c r="D116" s="32" t="s">
        <v>7</v>
      </c>
      <c r="E116" s="32"/>
      <c r="F116" s="2"/>
      <c r="G116" s="2"/>
      <c r="H116" s="2"/>
      <c r="I116" s="2"/>
      <c r="J116" s="2"/>
    </row>
    <row r="117" spans="1:5" ht="19.5" customHeight="1">
      <c r="A117" s="22" t="s">
        <v>5</v>
      </c>
      <c r="B117" s="22"/>
      <c r="C117" s="3">
        <f ca="1">INT(RAND()*34+1)</f>
        <v>13</v>
      </c>
      <c r="D117" s="23"/>
      <c r="E117" s="23"/>
    </row>
    <row r="118" spans="1:5" ht="19.5" customHeight="1">
      <c r="A118" s="22" t="s">
        <v>5</v>
      </c>
      <c r="B118" s="22"/>
      <c r="C118" s="3">
        <f ca="1">INT(RAND()*34+1)</f>
        <v>34</v>
      </c>
      <c r="D118" s="23"/>
      <c r="E118" s="23"/>
    </row>
    <row r="119" spans="1:5" ht="19.5" customHeight="1">
      <c r="A119" s="22" t="s">
        <v>5</v>
      </c>
      <c r="B119" s="22"/>
      <c r="C119" s="3">
        <f aca="true" ca="1" t="shared" si="3" ref="C119:C125">INT(RAND()*34+1)</f>
        <v>23</v>
      </c>
      <c r="D119" s="23"/>
      <c r="E119" s="23"/>
    </row>
    <row r="120" spans="1:5" ht="19.5" customHeight="1">
      <c r="A120" s="22" t="s">
        <v>5</v>
      </c>
      <c r="B120" s="22"/>
      <c r="C120" s="3">
        <f ca="1" t="shared" si="3"/>
        <v>10</v>
      </c>
      <c r="D120" s="23"/>
      <c r="E120" s="23"/>
    </row>
    <row r="121" spans="1:5" ht="19.5" customHeight="1">
      <c r="A121" s="22" t="s">
        <v>5</v>
      </c>
      <c r="B121" s="22"/>
      <c r="C121" s="3">
        <f ca="1" t="shared" si="3"/>
        <v>11</v>
      </c>
      <c r="D121" s="23"/>
      <c r="E121" s="23"/>
    </row>
    <row r="122" spans="1:5" ht="19.5" customHeight="1">
      <c r="A122" s="22" t="s">
        <v>5</v>
      </c>
      <c r="B122" s="22"/>
      <c r="C122" s="3">
        <f ca="1" t="shared" si="3"/>
        <v>27</v>
      </c>
      <c r="D122" s="23"/>
      <c r="E122" s="23"/>
    </row>
    <row r="123" spans="1:5" ht="19.5" customHeight="1">
      <c r="A123" s="22" t="s">
        <v>5</v>
      </c>
      <c r="B123" s="22"/>
      <c r="C123" s="3">
        <f ca="1" t="shared" si="3"/>
        <v>24</v>
      </c>
      <c r="D123" s="23"/>
      <c r="E123" s="23"/>
    </row>
    <row r="124" spans="1:5" ht="19.5" customHeight="1">
      <c r="A124" s="22" t="s">
        <v>5</v>
      </c>
      <c r="B124" s="22"/>
      <c r="C124" s="3">
        <f ca="1" t="shared" si="3"/>
        <v>6</v>
      </c>
      <c r="D124" s="23"/>
      <c r="E124" s="23"/>
    </row>
    <row r="125" spans="1:5" ht="19.5" customHeight="1">
      <c r="A125" s="22" t="s">
        <v>5</v>
      </c>
      <c r="B125" s="22"/>
      <c r="C125" s="3">
        <f ca="1" t="shared" si="3"/>
        <v>19</v>
      </c>
      <c r="D125" s="23"/>
      <c r="E125" s="23"/>
    </row>
    <row r="126" spans="1:10" ht="19.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</row>
    <row r="127" spans="1:10" ht="30" customHeight="1">
      <c r="A127" s="26" t="s">
        <v>17</v>
      </c>
      <c r="B127" s="26"/>
      <c r="C127" s="27" t="s">
        <v>86</v>
      </c>
      <c r="D127" s="27"/>
      <c r="E127" s="27"/>
      <c r="F127" s="27"/>
      <c r="G127" s="27"/>
      <c r="H127" s="27"/>
      <c r="I127" s="27"/>
      <c r="J127" s="27"/>
    </row>
    <row r="128" spans="1:10" ht="19.5" customHeight="1">
      <c r="A128" s="30"/>
      <c r="B128" s="19"/>
      <c r="C128" s="20"/>
      <c r="D128" s="32"/>
      <c r="E128" s="32"/>
      <c r="F128" s="2"/>
      <c r="G128" s="2"/>
      <c r="H128" s="2"/>
      <c r="I128" s="2"/>
      <c r="J128" s="2"/>
    </row>
    <row r="129" spans="1:10" ht="19.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</row>
    <row r="130" spans="1:10" ht="30" customHeight="1">
      <c r="A130" s="26" t="s">
        <v>18</v>
      </c>
      <c r="B130" s="26"/>
      <c r="C130" s="27" t="s">
        <v>95</v>
      </c>
      <c r="D130" s="27"/>
      <c r="E130" s="27"/>
      <c r="F130" s="27"/>
      <c r="G130" s="27"/>
      <c r="H130" s="27"/>
      <c r="I130" s="27"/>
      <c r="J130" s="27"/>
    </row>
    <row r="131" spans="1:10" ht="19.5" customHeight="1">
      <c r="A131" s="30"/>
      <c r="B131" s="19"/>
      <c r="C131" s="20"/>
      <c r="D131" s="32"/>
      <c r="E131" s="32"/>
      <c r="F131" s="2"/>
      <c r="G131" s="2"/>
      <c r="H131" s="2"/>
      <c r="I131" s="2"/>
      <c r="J131" s="2"/>
    </row>
    <row r="132" spans="1:5" ht="1.5" customHeight="1">
      <c r="A132" s="56"/>
      <c r="B132" s="56"/>
      <c r="C132" s="12"/>
      <c r="D132" s="40"/>
      <c r="E132" s="40"/>
    </row>
    <row r="133" spans="1:10" ht="19.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</row>
    <row r="134" spans="1:10" ht="30" customHeight="1">
      <c r="A134" s="26" t="s">
        <v>19</v>
      </c>
      <c r="B134" s="26"/>
      <c r="C134" s="27" t="s">
        <v>96</v>
      </c>
      <c r="D134" s="27"/>
      <c r="E134" s="27"/>
      <c r="F134" s="27"/>
      <c r="G134" s="27"/>
      <c r="H134" s="27"/>
      <c r="I134" s="27"/>
      <c r="J134" s="27"/>
    </row>
    <row r="135" spans="1:10" ht="19.5" customHeight="1">
      <c r="A135" s="30"/>
      <c r="B135" s="19"/>
      <c r="C135" s="20"/>
      <c r="D135" s="32"/>
      <c r="E135" s="32"/>
      <c r="F135" s="2"/>
      <c r="G135" s="2"/>
      <c r="H135" s="2"/>
      <c r="I135" s="2"/>
      <c r="J135" s="2"/>
    </row>
    <row r="136" spans="1:10" ht="1.5" customHeight="1">
      <c r="A136" s="57"/>
      <c r="B136" s="57"/>
      <c r="C136" s="4"/>
      <c r="D136" s="55"/>
      <c r="E136" s="55"/>
      <c r="F136" s="4"/>
      <c r="G136" s="4"/>
      <c r="H136" s="4"/>
      <c r="I136" s="4"/>
      <c r="J136" s="4"/>
    </row>
    <row r="137" spans="1:10" ht="19.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</row>
    <row r="138" spans="1:10" ht="30" customHeight="1">
      <c r="A138" s="26" t="s">
        <v>20</v>
      </c>
      <c r="B138" s="26"/>
      <c r="C138" s="27" t="s">
        <v>97</v>
      </c>
      <c r="D138" s="27"/>
      <c r="E138" s="27"/>
      <c r="F138" s="27"/>
      <c r="G138" s="27"/>
      <c r="H138" s="27"/>
      <c r="I138" s="27"/>
      <c r="J138" s="27"/>
    </row>
    <row r="139" spans="1:10" ht="19.5" customHeight="1">
      <c r="A139" s="30"/>
      <c r="B139" s="19"/>
      <c r="C139" s="20"/>
      <c r="D139" s="32"/>
      <c r="E139" s="32"/>
      <c r="F139" s="2"/>
      <c r="G139" s="2"/>
      <c r="H139" s="2"/>
      <c r="I139" s="2"/>
      <c r="J139" s="2"/>
    </row>
    <row r="140" spans="1:10" ht="19.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</row>
    <row r="141" spans="1:10" ht="30" customHeight="1">
      <c r="A141" s="26" t="s">
        <v>21</v>
      </c>
      <c r="B141" s="26"/>
      <c r="C141" s="27" t="s">
        <v>87</v>
      </c>
      <c r="D141" s="27"/>
      <c r="E141" s="27"/>
      <c r="F141" s="27"/>
      <c r="G141" s="27"/>
      <c r="H141" s="27"/>
      <c r="I141" s="27"/>
      <c r="J141" s="27"/>
    </row>
    <row r="142" spans="1:10" ht="19.5" customHeight="1">
      <c r="A142" s="30"/>
      <c r="B142" s="19"/>
      <c r="C142" s="20"/>
      <c r="D142" s="32"/>
      <c r="E142" s="32"/>
      <c r="F142" s="2"/>
      <c r="G142" s="2"/>
      <c r="H142" s="2"/>
      <c r="I142" s="2"/>
      <c r="J142" s="2"/>
    </row>
    <row r="143" spans="1:10" ht="19.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</row>
    <row r="144" spans="1:10" ht="30" customHeight="1">
      <c r="A144" s="26" t="s">
        <v>22</v>
      </c>
      <c r="B144" s="26"/>
      <c r="C144" s="27" t="s">
        <v>88</v>
      </c>
      <c r="D144" s="27"/>
      <c r="E144" s="27"/>
      <c r="F144" s="27"/>
      <c r="G144" s="27"/>
      <c r="H144" s="27"/>
      <c r="I144" s="27"/>
      <c r="J144" s="27"/>
    </row>
    <row r="145" spans="1:10" ht="19.5" customHeight="1">
      <c r="A145" s="30"/>
      <c r="B145" s="19"/>
      <c r="C145" s="20"/>
      <c r="D145" s="32"/>
      <c r="E145" s="32"/>
      <c r="F145" s="2"/>
      <c r="G145" s="2"/>
      <c r="H145" s="2"/>
      <c r="I145" s="2"/>
      <c r="J145" s="2"/>
    </row>
    <row r="146" spans="1:10" ht="19.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</row>
    <row r="147" spans="1:10" ht="30" customHeight="1">
      <c r="A147" s="26" t="s">
        <v>23</v>
      </c>
      <c r="B147" s="26"/>
      <c r="C147" s="27" t="s">
        <v>89</v>
      </c>
      <c r="D147" s="27"/>
      <c r="E147" s="27"/>
      <c r="F147" s="27"/>
      <c r="G147" s="27"/>
      <c r="H147" s="27"/>
      <c r="I147" s="27"/>
      <c r="J147" s="27"/>
    </row>
    <row r="148" spans="1:10" ht="19.5" customHeight="1">
      <c r="A148" s="30"/>
      <c r="B148" s="19"/>
      <c r="C148" s="20"/>
      <c r="D148" s="32"/>
      <c r="E148" s="32"/>
      <c r="F148" s="2"/>
      <c r="G148" s="2"/>
      <c r="H148" s="2"/>
      <c r="I148" s="2"/>
      <c r="J148" s="2"/>
    </row>
    <row r="149" spans="1:5" ht="1.5" customHeight="1">
      <c r="A149" s="56"/>
      <c r="B149" s="56"/>
      <c r="C149" s="12"/>
      <c r="D149" s="40"/>
      <c r="E149" s="40"/>
    </row>
    <row r="150" spans="1:5" ht="1.5" customHeight="1">
      <c r="A150" s="57"/>
      <c r="B150" s="57"/>
      <c r="C150" s="4"/>
      <c r="D150" s="55"/>
      <c r="E150" s="55"/>
    </row>
    <row r="151" spans="1:10" ht="19.5" customHeight="1">
      <c r="A151" s="55"/>
      <c r="B151" s="55"/>
      <c r="C151" s="55"/>
      <c r="D151" s="55"/>
      <c r="E151" s="55"/>
      <c r="F151" s="40"/>
      <c r="G151" s="40"/>
      <c r="H151" s="40"/>
      <c r="I151" s="40"/>
      <c r="J151" s="40"/>
    </row>
    <row r="152" spans="1:10" ht="30" customHeight="1">
      <c r="A152" s="26" t="s">
        <v>24</v>
      </c>
      <c r="B152" s="26"/>
      <c r="C152" s="27" t="s">
        <v>90</v>
      </c>
      <c r="D152" s="27"/>
      <c r="E152" s="27"/>
      <c r="F152" s="27"/>
      <c r="G152" s="27"/>
      <c r="H152" s="27"/>
      <c r="I152" s="27"/>
      <c r="J152" s="27"/>
    </row>
    <row r="153" spans="1:10" ht="19.5" customHeight="1">
      <c r="A153" s="30"/>
      <c r="B153" s="19"/>
      <c r="C153" s="20"/>
      <c r="D153" s="32"/>
      <c r="E153" s="32"/>
      <c r="F153" s="2"/>
      <c r="G153" s="2"/>
      <c r="H153" s="2"/>
      <c r="I153" s="2"/>
      <c r="J153" s="2"/>
    </row>
    <row r="154" spans="1:10" ht="1.5" customHeight="1">
      <c r="A154" s="57"/>
      <c r="B154" s="57"/>
      <c r="C154" s="4"/>
      <c r="D154" s="55"/>
      <c r="E154" s="55"/>
      <c r="F154" s="4"/>
      <c r="G154" s="4"/>
      <c r="H154" s="4"/>
      <c r="I154" s="4"/>
      <c r="J154" s="4"/>
    </row>
    <row r="155" spans="1:10" ht="19.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</row>
    <row r="156" spans="1:10" ht="30" customHeight="1">
      <c r="A156" s="26" t="s">
        <v>25</v>
      </c>
      <c r="B156" s="26"/>
      <c r="C156" s="27" t="s">
        <v>98</v>
      </c>
      <c r="D156" s="27"/>
      <c r="E156" s="27"/>
      <c r="F156" s="27"/>
      <c r="G156" s="27"/>
      <c r="H156" s="27"/>
      <c r="I156" s="27"/>
      <c r="J156" s="27"/>
    </row>
    <row r="157" spans="1:10" ht="19.5" customHeight="1">
      <c r="A157" s="30"/>
      <c r="B157" s="19"/>
      <c r="C157" s="20"/>
      <c r="D157" s="32"/>
      <c r="E157" s="32"/>
      <c r="F157" s="2"/>
      <c r="G157" s="2"/>
      <c r="H157" s="2"/>
      <c r="I157" s="2"/>
      <c r="J157" s="2"/>
    </row>
    <row r="158" spans="1:5" ht="1.5" customHeight="1">
      <c r="A158" s="56"/>
      <c r="B158" s="56"/>
      <c r="C158" s="12"/>
      <c r="D158" s="40"/>
      <c r="E158" s="40"/>
    </row>
    <row r="159" spans="1:10" ht="19.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</row>
    <row r="160" spans="1:10" ht="30" customHeight="1">
      <c r="A160" s="26" t="s">
        <v>26</v>
      </c>
      <c r="B160" s="26"/>
      <c r="C160" s="27" t="s">
        <v>99</v>
      </c>
      <c r="D160" s="27"/>
      <c r="E160" s="27"/>
      <c r="F160" s="27"/>
      <c r="G160" s="27"/>
      <c r="H160" s="27"/>
      <c r="I160" s="27"/>
      <c r="J160" s="27"/>
    </row>
    <row r="161" spans="1:10" ht="19.5" customHeight="1">
      <c r="A161" s="30" t="s">
        <v>6</v>
      </c>
      <c r="B161" s="19"/>
      <c r="C161" s="20"/>
      <c r="D161" s="32" t="s">
        <v>7</v>
      </c>
      <c r="E161" s="32"/>
      <c r="F161" s="2"/>
      <c r="G161" s="2"/>
      <c r="H161" s="2"/>
      <c r="I161" s="2"/>
      <c r="J161" s="2"/>
    </row>
    <row r="162" spans="1:5" ht="19.5" customHeight="1">
      <c r="A162" s="22" t="s">
        <v>5</v>
      </c>
      <c r="B162" s="22"/>
      <c r="C162" s="3">
        <f ca="1">INT(RAND()*64+1)</f>
        <v>47</v>
      </c>
      <c r="D162" s="23"/>
      <c r="E162" s="23"/>
    </row>
    <row r="163" spans="1:5" ht="19.5" customHeight="1">
      <c r="A163" s="22" t="s">
        <v>5</v>
      </c>
      <c r="B163" s="22"/>
      <c r="C163" s="3">
        <f aca="true" ca="1" t="shared" si="4" ref="C163:C190">INT(RAND()*64+1)</f>
        <v>47</v>
      </c>
      <c r="D163" s="23"/>
      <c r="E163" s="23"/>
    </row>
    <row r="164" spans="1:5" ht="19.5" customHeight="1">
      <c r="A164" s="22" t="s">
        <v>5</v>
      </c>
      <c r="B164" s="22"/>
      <c r="C164" s="3">
        <f ca="1" t="shared" si="4"/>
        <v>27</v>
      </c>
      <c r="D164" s="23"/>
      <c r="E164" s="23"/>
    </row>
    <row r="165" spans="1:5" ht="19.5" customHeight="1">
      <c r="A165" s="22" t="s">
        <v>5</v>
      </c>
      <c r="B165" s="22"/>
      <c r="C165" s="3">
        <f ca="1" t="shared" si="4"/>
        <v>48</v>
      </c>
      <c r="D165" s="23"/>
      <c r="E165" s="23"/>
    </row>
    <row r="166" spans="1:5" ht="19.5" customHeight="1">
      <c r="A166" s="22" t="s">
        <v>5</v>
      </c>
      <c r="B166" s="22"/>
      <c r="C166" s="3">
        <f ca="1" t="shared" si="4"/>
        <v>37</v>
      </c>
      <c r="D166" s="23"/>
      <c r="E166" s="23"/>
    </row>
    <row r="167" spans="1:5" ht="19.5" customHeight="1">
      <c r="A167" s="22" t="s">
        <v>5</v>
      </c>
      <c r="B167" s="22"/>
      <c r="C167" s="3">
        <f ca="1" t="shared" si="4"/>
        <v>54</v>
      </c>
      <c r="D167" s="23"/>
      <c r="E167" s="23"/>
    </row>
    <row r="168" spans="1:5" ht="19.5" customHeight="1">
      <c r="A168" s="22" t="s">
        <v>5</v>
      </c>
      <c r="B168" s="22"/>
      <c r="C168" s="3">
        <f ca="1" t="shared" si="4"/>
        <v>18</v>
      </c>
      <c r="D168" s="23"/>
      <c r="E168" s="23"/>
    </row>
    <row r="169" spans="1:5" ht="19.5" customHeight="1">
      <c r="A169" s="22" t="s">
        <v>5</v>
      </c>
      <c r="B169" s="22"/>
      <c r="C169" s="3">
        <f ca="1" t="shared" si="4"/>
        <v>61</v>
      </c>
      <c r="D169" s="23"/>
      <c r="E169" s="23"/>
    </row>
    <row r="170" spans="1:5" ht="19.5" customHeight="1">
      <c r="A170" s="22" t="s">
        <v>5</v>
      </c>
      <c r="B170" s="22"/>
      <c r="C170" s="3">
        <f ca="1" t="shared" si="4"/>
        <v>2</v>
      </c>
      <c r="D170" s="23"/>
      <c r="E170" s="23"/>
    </row>
    <row r="171" spans="1:5" ht="19.5" customHeight="1">
      <c r="A171" s="22" t="s">
        <v>5</v>
      </c>
      <c r="B171" s="22"/>
      <c r="C171" s="3">
        <f ca="1" t="shared" si="4"/>
        <v>31</v>
      </c>
      <c r="D171" s="23"/>
      <c r="E171" s="23"/>
    </row>
    <row r="172" spans="1:5" ht="19.5" customHeight="1">
      <c r="A172" s="22" t="s">
        <v>5</v>
      </c>
      <c r="B172" s="22"/>
      <c r="C172" s="3">
        <f ca="1" t="shared" si="4"/>
        <v>44</v>
      </c>
      <c r="D172" s="23"/>
      <c r="E172" s="23"/>
    </row>
    <row r="173" spans="1:5" ht="19.5" customHeight="1">
      <c r="A173" s="22" t="s">
        <v>5</v>
      </c>
      <c r="B173" s="22"/>
      <c r="C173" s="3">
        <f ca="1" t="shared" si="4"/>
        <v>58</v>
      </c>
      <c r="D173" s="23"/>
      <c r="E173" s="23"/>
    </row>
    <row r="174" spans="1:5" ht="19.5" customHeight="1">
      <c r="A174" s="22" t="s">
        <v>5</v>
      </c>
      <c r="B174" s="22"/>
      <c r="C174" s="3">
        <f ca="1" t="shared" si="4"/>
        <v>47</v>
      </c>
      <c r="D174" s="23"/>
      <c r="E174" s="23"/>
    </row>
    <row r="175" spans="1:5" ht="19.5" customHeight="1">
      <c r="A175" s="22" t="s">
        <v>5</v>
      </c>
      <c r="B175" s="22"/>
      <c r="C175" s="3">
        <f ca="1" t="shared" si="4"/>
        <v>2</v>
      </c>
      <c r="D175" s="23"/>
      <c r="E175" s="23"/>
    </row>
    <row r="176" spans="1:5" ht="19.5" customHeight="1">
      <c r="A176" s="22" t="s">
        <v>5</v>
      </c>
      <c r="B176" s="22"/>
      <c r="C176" s="3">
        <f ca="1" t="shared" si="4"/>
        <v>33</v>
      </c>
      <c r="D176" s="23"/>
      <c r="E176" s="23"/>
    </row>
    <row r="177" spans="1:5" ht="19.5" customHeight="1">
      <c r="A177" s="22" t="s">
        <v>5</v>
      </c>
      <c r="B177" s="22"/>
      <c r="C177" s="3">
        <f ca="1" t="shared" si="4"/>
        <v>23</v>
      </c>
      <c r="D177" s="23"/>
      <c r="E177" s="23"/>
    </row>
    <row r="178" spans="1:5" ht="19.5" customHeight="1">
      <c r="A178" s="22" t="s">
        <v>5</v>
      </c>
      <c r="B178" s="22"/>
      <c r="C178" s="3">
        <f ca="1" t="shared" si="4"/>
        <v>61</v>
      </c>
      <c r="D178" s="23"/>
      <c r="E178" s="23"/>
    </row>
    <row r="179" spans="1:5" ht="19.5" customHeight="1">
      <c r="A179" s="22" t="s">
        <v>5</v>
      </c>
      <c r="B179" s="22"/>
      <c r="C179" s="3">
        <f ca="1" t="shared" si="4"/>
        <v>53</v>
      </c>
      <c r="D179" s="23"/>
      <c r="E179" s="23"/>
    </row>
    <row r="180" spans="1:5" ht="19.5" customHeight="1">
      <c r="A180" s="22" t="s">
        <v>5</v>
      </c>
      <c r="B180" s="22"/>
      <c r="C180" s="3">
        <f ca="1" t="shared" si="4"/>
        <v>8</v>
      </c>
      <c r="D180" s="23"/>
      <c r="E180" s="23"/>
    </row>
    <row r="181" spans="1:5" ht="19.5" customHeight="1">
      <c r="A181" s="22" t="s">
        <v>5</v>
      </c>
      <c r="B181" s="22"/>
      <c r="C181" s="3">
        <f ca="1" t="shared" si="4"/>
        <v>52</v>
      </c>
      <c r="D181" s="23"/>
      <c r="E181" s="23"/>
    </row>
    <row r="182" spans="1:5" ht="19.5" customHeight="1">
      <c r="A182" s="22" t="s">
        <v>5</v>
      </c>
      <c r="B182" s="22"/>
      <c r="C182" s="3">
        <f ca="1" t="shared" si="4"/>
        <v>6</v>
      </c>
      <c r="D182" s="23"/>
      <c r="E182" s="23"/>
    </row>
    <row r="183" spans="1:5" ht="19.5" customHeight="1">
      <c r="A183" s="22" t="s">
        <v>5</v>
      </c>
      <c r="B183" s="22"/>
      <c r="C183" s="3">
        <f ca="1" t="shared" si="4"/>
        <v>1</v>
      </c>
      <c r="D183" s="23"/>
      <c r="E183" s="23"/>
    </row>
    <row r="184" spans="1:5" ht="19.5" customHeight="1">
      <c r="A184" s="22" t="s">
        <v>5</v>
      </c>
      <c r="B184" s="22"/>
      <c r="C184" s="3">
        <f ca="1" t="shared" si="4"/>
        <v>40</v>
      </c>
      <c r="D184" s="23"/>
      <c r="E184" s="23"/>
    </row>
    <row r="185" spans="1:5" ht="19.5" customHeight="1">
      <c r="A185" s="22" t="s">
        <v>5</v>
      </c>
      <c r="B185" s="22"/>
      <c r="C185" s="3">
        <f ca="1" t="shared" si="4"/>
        <v>56</v>
      </c>
      <c r="D185" s="23"/>
      <c r="E185" s="23"/>
    </row>
    <row r="186" spans="1:5" ht="19.5" customHeight="1">
      <c r="A186" s="22" t="s">
        <v>5</v>
      </c>
      <c r="B186" s="22"/>
      <c r="C186" s="3">
        <f ca="1" t="shared" si="4"/>
        <v>53</v>
      </c>
      <c r="D186" s="23"/>
      <c r="E186" s="23"/>
    </row>
    <row r="187" spans="1:5" ht="19.5" customHeight="1">
      <c r="A187" s="22" t="s">
        <v>5</v>
      </c>
      <c r="B187" s="22"/>
      <c r="C187" s="3">
        <f ca="1" t="shared" si="4"/>
        <v>55</v>
      </c>
      <c r="D187" s="23"/>
      <c r="E187" s="23"/>
    </row>
    <row r="188" spans="1:5" ht="19.5" customHeight="1">
      <c r="A188" s="22" t="s">
        <v>5</v>
      </c>
      <c r="B188" s="22"/>
      <c r="C188" s="3">
        <f ca="1" t="shared" si="4"/>
        <v>5</v>
      </c>
      <c r="D188" s="23"/>
      <c r="E188" s="23"/>
    </row>
    <row r="189" spans="1:5" ht="19.5" customHeight="1">
      <c r="A189" s="22" t="s">
        <v>5</v>
      </c>
      <c r="B189" s="22"/>
      <c r="C189" s="3">
        <f ca="1" t="shared" si="4"/>
        <v>18</v>
      </c>
      <c r="D189" s="23"/>
      <c r="E189" s="23"/>
    </row>
    <row r="190" spans="1:10" ht="19.5" customHeight="1">
      <c r="A190" s="22" t="s">
        <v>5</v>
      </c>
      <c r="B190" s="22"/>
      <c r="C190" s="3">
        <f ca="1" t="shared" si="4"/>
        <v>45</v>
      </c>
      <c r="D190" s="23"/>
      <c r="E190" s="23"/>
      <c r="F190" s="4"/>
      <c r="G190" s="4"/>
      <c r="H190" s="4"/>
      <c r="I190" s="4"/>
      <c r="J190" s="4"/>
    </row>
    <row r="191" spans="1:10" ht="19.5" customHeight="1">
      <c r="A191" s="22" t="s">
        <v>5</v>
      </c>
      <c r="B191" s="22"/>
      <c r="C191" s="3">
        <f ca="1">INT(RAND()*64+1)</f>
        <v>8</v>
      </c>
      <c r="D191" s="23"/>
      <c r="E191" s="23"/>
      <c r="F191" s="4"/>
      <c r="G191" s="4"/>
      <c r="H191" s="4"/>
      <c r="I191" s="4"/>
      <c r="J191" s="4"/>
    </row>
    <row r="192" spans="1:10" ht="19.5" customHeight="1">
      <c r="A192" s="40"/>
      <c r="B192" s="40"/>
      <c r="C192" s="40"/>
      <c r="D192" s="40"/>
      <c r="E192" s="40"/>
      <c r="F192" s="55"/>
      <c r="G192" s="55"/>
      <c r="H192" s="55"/>
      <c r="I192" s="55"/>
      <c r="J192" s="55"/>
    </row>
    <row r="193" spans="1:10" ht="30" customHeight="1">
      <c r="A193" s="26" t="s">
        <v>27</v>
      </c>
      <c r="B193" s="26"/>
      <c r="C193" s="27" t="s">
        <v>91</v>
      </c>
      <c r="D193" s="27"/>
      <c r="E193" s="27"/>
      <c r="F193" s="27"/>
      <c r="G193" s="27"/>
      <c r="H193" s="27"/>
      <c r="I193" s="27"/>
      <c r="J193" s="27"/>
    </row>
    <row r="194" spans="1:10" ht="19.5" customHeight="1">
      <c r="A194" s="30"/>
      <c r="B194" s="19"/>
      <c r="C194" s="20"/>
      <c r="D194" s="32"/>
      <c r="E194" s="32"/>
      <c r="F194" s="2"/>
      <c r="G194" s="2"/>
      <c r="H194" s="2"/>
      <c r="I194" s="2"/>
      <c r="J194" s="2"/>
    </row>
    <row r="195" spans="1:10" ht="19.5" customHeight="1">
      <c r="A195" s="55"/>
      <c r="B195" s="55"/>
      <c r="C195" s="55"/>
      <c r="D195" s="55"/>
      <c r="E195" s="55"/>
      <c r="F195" s="40"/>
      <c r="G195" s="40"/>
      <c r="H195" s="40"/>
      <c r="I195" s="40"/>
      <c r="J195" s="40"/>
    </row>
    <row r="196" spans="1:10" ht="30" customHeight="1">
      <c r="A196" s="26" t="s">
        <v>29</v>
      </c>
      <c r="B196" s="26"/>
      <c r="C196" s="27" t="s">
        <v>92</v>
      </c>
      <c r="D196" s="27"/>
      <c r="E196" s="27"/>
      <c r="F196" s="27"/>
      <c r="G196" s="27"/>
      <c r="H196" s="27"/>
      <c r="I196" s="27"/>
      <c r="J196" s="27"/>
    </row>
    <row r="197" spans="1:10" ht="19.5" customHeight="1">
      <c r="A197" s="30" t="s">
        <v>6</v>
      </c>
      <c r="B197" s="19"/>
      <c r="C197" s="20"/>
      <c r="D197" s="32" t="s">
        <v>7</v>
      </c>
      <c r="E197" s="32"/>
      <c r="F197" s="2"/>
      <c r="G197" s="2"/>
      <c r="H197" s="2"/>
      <c r="I197" s="2"/>
      <c r="J197" s="2"/>
    </row>
    <row r="198" spans="1:10" ht="19.5" customHeight="1">
      <c r="A198" s="22" t="s">
        <v>5</v>
      </c>
      <c r="B198" s="22"/>
      <c r="C198" s="3">
        <f ca="1">INT(RAND()*26+1)</f>
        <v>12</v>
      </c>
      <c r="D198" s="23"/>
      <c r="E198" s="23"/>
      <c r="F198" s="4"/>
      <c r="G198" s="4"/>
      <c r="H198" s="4"/>
      <c r="I198" s="4"/>
      <c r="J198" s="4"/>
    </row>
    <row r="199" spans="1:10" ht="19.5" customHeight="1">
      <c r="A199" s="22" t="s">
        <v>5</v>
      </c>
      <c r="B199" s="22"/>
      <c r="C199" s="3">
        <f ca="1">INT(RAND()*26+1)</f>
        <v>5</v>
      </c>
      <c r="D199" s="23"/>
      <c r="E199" s="23"/>
      <c r="F199" s="4"/>
      <c r="G199" s="4"/>
      <c r="H199" s="4"/>
      <c r="I199" s="4"/>
      <c r="J199" s="4"/>
    </row>
    <row r="200" spans="1:10" ht="19.5" customHeight="1">
      <c r="A200" s="22" t="s">
        <v>5</v>
      </c>
      <c r="B200" s="22"/>
      <c r="C200" s="3">
        <f ca="1">INT(RAND()*26+1)</f>
        <v>20</v>
      </c>
      <c r="D200" s="23"/>
      <c r="E200" s="23"/>
      <c r="F200" s="4"/>
      <c r="G200" s="4"/>
      <c r="H200" s="4"/>
      <c r="I200" s="4"/>
      <c r="J200" s="4"/>
    </row>
    <row r="201" spans="1:10" ht="19.5" customHeight="1">
      <c r="A201" s="40"/>
      <c r="B201" s="40"/>
      <c r="C201" s="40"/>
      <c r="D201" s="40"/>
      <c r="E201" s="40"/>
      <c r="F201" s="55"/>
      <c r="G201" s="55"/>
      <c r="H201" s="55"/>
      <c r="I201" s="55"/>
      <c r="J201" s="55"/>
    </row>
    <row r="202" spans="1:10" ht="30" customHeight="1">
      <c r="A202" s="26" t="s">
        <v>28</v>
      </c>
      <c r="B202" s="26"/>
      <c r="C202" s="27" t="s">
        <v>100</v>
      </c>
      <c r="D202" s="27"/>
      <c r="E202" s="27"/>
      <c r="F202" s="27"/>
      <c r="G202" s="27"/>
      <c r="H202" s="27"/>
      <c r="I202" s="27"/>
      <c r="J202" s="27"/>
    </row>
    <row r="203" spans="1:10" ht="19.5" customHeight="1">
      <c r="A203" s="30" t="s">
        <v>6</v>
      </c>
      <c r="B203" s="19"/>
      <c r="C203" s="20"/>
      <c r="D203" s="32" t="s">
        <v>7</v>
      </c>
      <c r="E203" s="32"/>
      <c r="F203" s="2"/>
      <c r="G203" s="2"/>
      <c r="H203" s="2"/>
      <c r="I203" s="2"/>
      <c r="J203" s="2"/>
    </row>
    <row r="204" spans="1:5" ht="19.5" customHeight="1">
      <c r="A204" s="22" t="s">
        <v>5</v>
      </c>
      <c r="B204" s="22"/>
      <c r="C204" s="3">
        <f ca="1">INT(RAND()*43+1)</f>
        <v>6</v>
      </c>
      <c r="D204" s="23"/>
      <c r="E204" s="23"/>
    </row>
    <row r="205" spans="1:5" ht="19.5" customHeight="1">
      <c r="A205" s="22" t="s">
        <v>5</v>
      </c>
      <c r="B205" s="22"/>
      <c r="C205" s="3">
        <f ca="1">INT(RAND()*43+1)</f>
        <v>17</v>
      </c>
      <c r="D205" s="23"/>
      <c r="E205" s="23"/>
    </row>
    <row r="206" spans="1:5" ht="19.5" customHeight="1">
      <c r="A206" s="22" t="s">
        <v>5</v>
      </c>
      <c r="B206" s="22"/>
      <c r="C206" s="3">
        <f ca="1">INT(RAND()*43+1)</f>
        <v>26</v>
      </c>
      <c r="D206" s="23"/>
      <c r="E206" s="23"/>
    </row>
    <row r="207" spans="1:10" ht="19.5" customHeight="1">
      <c r="A207" s="22" t="s">
        <v>5</v>
      </c>
      <c r="B207" s="22"/>
      <c r="C207" s="3">
        <f ca="1">INT(RAND()*43+1)</f>
        <v>34</v>
      </c>
      <c r="D207" s="23"/>
      <c r="E207" s="23"/>
      <c r="F207" s="4"/>
      <c r="G207" s="4"/>
      <c r="H207" s="4"/>
      <c r="I207" s="4"/>
      <c r="J207" s="4"/>
    </row>
    <row r="208" spans="1:10" ht="10.5" customHeight="1">
      <c r="A208" s="55"/>
      <c r="B208" s="55"/>
      <c r="C208" s="55"/>
      <c r="D208" s="55"/>
      <c r="E208" s="55"/>
      <c r="F208" s="55"/>
      <c r="G208" s="55"/>
      <c r="H208" s="55"/>
      <c r="I208" s="55"/>
      <c r="J208" s="55"/>
    </row>
    <row r="209" spans="1:10" ht="30" customHeight="1">
      <c r="A209" s="26" t="s">
        <v>30</v>
      </c>
      <c r="B209" s="26"/>
      <c r="C209" s="27" t="s">
        <v>102</v>
      </c>
      <c r="D209" s="27"/>
      <c r="E209" s="27"/>
      <c r="F209" s="27"/>
      <c r="G209" s="27"/>
      <c r="H209" s="27"/>
      <c r="I209" s="27"/>
      <c r="J209" s="27"/>
    </row>
    <row r="210" spans="1:10" ht="19.5" customHeight="1">
      <c r="A210" s="30" t="s">
        <v>6</v>
      </c>
      <c r="B210" s="19"/>
      <c r="C210" s="20"/>
      <c r="D210" s="32" t="s">
        <v>7</v>
      </c>
      <c r="E210" s="32"/>
      <c r="F210" s="2"/>
      <c r="G210" s="2"/>
      <c r="H210" s="2"/>
      <c r="I210" s="2"/>
      <c r="J210" s="2"/>
    </row>
    <row r="211" spans="1:10" ht="19.5" customHeight="1">
      <c r="A211" s="22" t="s">
        <v>5</v>
      </c>
      <c r="B211" s="22"/>
      <c r="C211" s="3">
        <f ca="1">INT(RAND()*17+1)</f>
        <v>14</v>
      </c>
      <c r="D211" s="23"/>
      <c r="E211" s="23"/>
      <c r="F211" s="4"/>
      <c r="G211" s="4"/>
      <c r="H211" s="4"/>
      <c r="I211" s="4"/>
      <c r="J211" s="4"/>
    </row>
    <row r="212" spans="1:10" ht="19.5" customHeight="1">
      <c r="A212" s="22" t="s">
        <v>5</v>
      </c>
      <c r="B212" s="22"/>
      <c r="C212" s="3">
        <f ca="1">INT(RAND()*17+1)</f>
        <v>3</v>
      </c>
      <c r="D212" s="23"/>
      <c r="E212" s="23"/>
      <c r="F212" s="4"/>
      <c r="G212" s="4"/>
      <c r="H212" s="4"/>
      <c r="I212" s="4"/>
      <c r="J212" s="4"/>
    </row>
    <row r="213" spans="1:10" ht="19.5" customHeight="1">
      <c r="A213" s="40"/>
      <c r="B213" s="40"/>
      <c r="C213" s="40"/>
      <c r="D213" s="40"/>
      <c r="E213" s="40"/>
      <c r="F213" s="55"/>
      <c r="G213" s="55"/>
      <c r="H213" s="55"/>
      <c r="I213" s="55"/>
      <c r="J213" s="55"/>
    </row>
    <row r="214" spans="1:10" ht="30" customHeight="1">
      <c r="A214" s="26" t="s">
        <v>31</v>
      </c>
      <c r="B214" s="26"/>
      <c r="C214" s="27" t="s">
        <v>101</v>
      </c>
      <c r="D214" s="27"/>
      <c r="E214" s="27"/>
      <c r="F214" s="27"/>
      <c r="G214" s="27"/>
      <c r="H214" s="27"/>
      <c r="I214" s="27"/>
      <c r="J214" s="27"/>
    </row>
    <row r="215" spans="1:10" ht="19.5" customHeight="1">
      <c r="A215" s="30" t="s">
        <v>6</v>
      </c>
      <c r="B215" s="19"/>
      <c r="C215" s="20"/>
      <c r="D215" s="32" t="s">
        <v>7</v>
      </c>
      <c r="E215" s="32"/>
      <c r="F215" s="2"/>
      <c r="G215" s="2"/>
      <c r="H215" s="2"/>
      <c r="I215" s="2"/>
      <c r="J215" s="2"/>
    </row>
    <row r="216" spans="1:10" ht="19.5" customHeight="1">
      <c r="A216" s="22" t="s">
        <v>5</v>
      </c>
      <c r="B216" s="22"/>
      <c r="C216" s="3">
        <f ca="1">INT(RAND()*45+1)</f>
        <v>42</v>
      </c>
      <c r="D216" s="23"/>
      <c r="E216" s="23"/>
      <c r="F216" s="4"/>
      <c r="G216" s="4"/>
      <c r="H216" s="4"/>
      <c r="I216" s="4"/>
      <c r="J216" s="4"/>
    </row>
    <row r="217" spans="1:10" ht="19.5" customHeight="1">
      <c r="A217" s="40"/>
      <c r="B217" s="40"/>
      <c r="C217" s="40"/>
      <c r="D217" s="40"/>
      <c r="E217" s="40"/>
      <c r="F217" s="55"/>
      <c r="G217" s="55"/>
      <c r="H217" s="55"/>
      <c r="I217" s="55"/>
      <c r="J217" s="55"/>
    </row>
    <row r="218" spans="1:10" ht="30" customHeight="1">
      <c r="A218" s="26" t="s">
        <v>32</v>
      </c>
      <c r="B218" s="26"/>
      <c r="C218" s="27" t="s">
        <v>103</v>
      </c>
      <c r="D218" s="27"/>
      <c r="E218" s="27"/>
      <c r="F218" s="27"/>
      <c r="G218" s="27"/>
      <c r="H218" s="27"/>
      <c r="I218" s="27"/>
      <c r="J218" s="27"/>
    </row>
    <row r="219" spans="1:10" ht="19.5" customHeight="1">
      <c r="A219" s="30" t="s">
        <v>6</v>
      </c>
      <c r="B219" s="19"/>
      <c r="C219" s="20"/>
      <c r="D219" s="32" t="s">
        <v>7</v>
      </c>
      <c r="E219" s="32"/>
      <c r="F219" s="2"/>
      <c r="G219" s="2"/>
      <c r="H219" s="2"/>
      <c r="I219" s="2"/>
      <c r="J219" s="2"/>
    </row>
    <row r="220" spans="1:10" ht="19.5" customHeight="1">
      <c r="A220" s="22" t="s">
        <v>5</v>
      </c>
      <c r="B220" s="22"/>
      <c r="C220" s="3">
        <f ca="1">INT(RAND()*17+1)</f>
        <v>10</v>
      </c>
      <c r="D220" s="23"/>
      <c r="E220" s="23"/>
      <c r="F220" s="4"/>
      <c r="G220" s="4"/>
      <c r="H220" s="4"/>
      <c r="I220" s="4"/>
      <c r="J220" s="4"/>
    </row>
    <row r="221" spans="1:10" ht="19.5" customHeight="1">
      <c r="A221" s="40"/>
      <c r="B221" s="40"/>
      <c r="C221" s="40"/>
      <c r="D221" s="40"/>
      <c r="E221" s="40"/>
      <c r="F221" s="55"/>
      <c r="G221" s="55"/>
      <c r="H221" s="55"/>
      <c r="I221" s="55"/>
      <c r="J221" s="55"/>
    </row>
    <row r="222" spans="1:10" ht="30" customHeight="1">
      <c r="A222" s="26" t="s">
        <v>33</v>
      </c>
      <c r="B222" s="26"/>
      <c r="C222" s="27" t="s">
        <v>104</v>
      </c>
      <c r="D222" s="27"/>
      <c r="E222" s="27"/>
      <c r="F222" s="27"/>
      <c r="G222" s="27"/>
      <c r="H222" s="27"/>
      <c r="I222" s="27"/>
      <c r="J222" s="27"/>
    </row>
    <row r="223" spans="1:10" ht="19.5" customHeight="1">
      <c r="A223" s="30" t="s">
        <v>6</v>
      </c>
      <c r="B223" s="19"/>
      <c r="C223" s="20"/>
      <c r="D223" s="32" t="s">
        <v>7</v>
      </c>
      <c r="E223" s="32"/>
      <c r="F223" s="2"/>
      <c r="G223" s="2"/>
      <c r="H223" s="2"/>
      <c r="I223" s="2"/>
      <c r="J223" s="2"/>
    </row>
    <row r="224" spans="1:5" ht="19.5" customHeight="1">
      <c r="A224" s="22" t="s">
        <v>5</v>
      </c>
      <c r="B224" s="22"/>
      <c r="C224" s="3">
        <f ca="1">INT(RAND()*36+1)</f>
        <v>33</v>
      </c>
      <c r="D224" s="23"/>
      <c r="E224" s="23"/>
    </row>
    <row r="225" ht="14.25" customHeight="1"/>
    <row r="227" ht="15" customHeight="1"/>
    <row r="228" ht="26.25" customHeight="1"/>
    <row r="229" ht="14.25" customHeight="1"/>
  </sheetData>
  <mergeCells count="386">
    <mergeCell ref="A12:J12"/>
    <mergeCell ref="D186:E186"/>
    <mergeCell ref="D187:E187"/>
    <mergeCell ref="A205:B205"/>
    <mergeCell ref="D205:E205"/>
    <mergeCell ref="A191:B191"/>
    <mergeCell ref="D191:E191"/>
    <mergeCell ref="A189:B189"/>
    <mergeCell ref="D189:E189"/>
    <mergeCell ref="A190:B190"/>
    <mergeCell ref="D190:E190"/>
    <mergeCell ref="A186:B186"/>
    <mergeCell ref="A187:B18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A11:J11"/>
    <mergeCell ref="A19:C19"/>
    <mergeCell ref="A184:B184"/>
    <mergeCell ref="A185:B185"/>
    <mergeCell ref="A45:J45"/>
    <mergeCell ref="A13:J13"/>
    <mergeCell ref="A17:C17"/>
    <mergeCell ref="A18:C18"/>
    <mergeCell ref="A14:J14"/>
    <mergeCell ref="D55:E55"/>
    <mergeCell ref="D56:E56"/>
    <mergeCell ref="A22:J22"/>
    <mergeCell ref="A47:B47"/>
    <mergeCell ref="C47:J47"/>
    <mergeCell ref="A56:B56"/>
    <mergeCell ref="A38:J38"/>
    <mergeCell ref="A39:J39"/>
    <mergeCell ref="F30:J30"/>
    <mergeCell ref="F28:J28"/>
    <mergeCell ref="F29:J29"/>
    <mergeCell ref="D61:E61"/>
    <mergeCell ref="D57:E57"/>
    <mergeCell ref="A21:C21"/>
    <mergeCell ref="A59:B59"/>
    <mergeCell ref="A60:B60"/>
    <mergeCell ref="A61:B61"/>
    <mergeCell ref="D21:J21"/>
    <mergeCell ref="A37:J37"/>
    <mergeCell ref="A35:J35"/>
    <mergeCell ref="A63:J63"/>
    <mergeCell ref="A52:J52"/>
    <mergeCell ref="A53:B53"/>
    <mergeCell ref="C53:J53"/>
    <mergeCell ref="A55:B55"/>
    <mergeCell ref="A54:C54"/>
    <mergeCell ref="D54:E54"/>
    <mergeCell ref="A62:B62"/>
    <mergeCell ref="A57:B57"/>
    <mergeCell ref="A58:B58"/>
    <mergeCell ref="A74:B74"/>
    <mergeCell ref="D74:E74"/>
    <mergeCell ref="C70:J70"/>
    <mergeCell ref="A69:J69"/>
    <mergeCell ref="D71:E71"/>
    <mergeCell ref="A70:B70"/>
    <mergeCell ref="A72:B72"/>
    <mergeCell ref="D72:E72"/>
    <mergeCell ref="A73:B73"/>
    <mergeCell ref="D73:E73"/>
    <mergeCell ref="A76:B76"/>
    <mergeCell ref="C76:J76"/>
    <mergeCell ref="A75:J75"/>
    <mergeCell ref="A84:J84"/>
    <mergeCell ref="D80:E80"/>
    <mergeCell ref="D81:E81"/>
    <mergeCell ref="D82:E82"/>
    <mergeCell ref="D83:E83"/>
    <mergeCell ref="A77:C77"/>
    <mergeCell ref="D77:E77"/>
    <mergeCell ref="A85:B85"/>
    <mergeCell ref="C85:J85"/>
    <mergeCell ref="A86:C86"/>
    <mergeCell ref="D86:E86"/>
    <mergeCell ref="A90:B90"/>
    <mergeCell ref="A89:J89"/>
    <mergeCell ref="C90:J90"/>
    <mergeCell ref="A87:B87"/>
    <mergeCell ref="D87:E87"/>
    <mergeCell ref="A88:B88"/>
    <mergeCell ref="D88:E88"/>
    <mergeCell ref="A91:C91"/>
    <mergeCell ref="D91:E91"/>
    <mergeCell ref="A92:B92"/>
    <mergeCell ref="D92:E92"/>
    <mergeCell ref="A93:B93"/>
    <mergeCell ref="D93:E93"/>
    <mergeCell ref="A94:B94"/>
    <mergeCell ref="D94:E94"/>
    <mergeCell ref="A97:J97"/>
    <mergeCell ref="A98:B98"/>
    <mergeCell ref="C98:J98"/>
    <mergeCell ref="A99:C99"/>
    <mergeCell ref="D99:E99"/>
    <mergeCell ref="A100:B100"/>
    <mergeCell ref="D100:E100"/>
    <mergeCell ref="A101:B101"/>
    <mergeCell ref="D101:E101"/>
    <mergeCell ref="A104:B104"/>
    <mergeCell ref="D104:E104"/>
    <mergeCell ref="A102:B102"/>
    <mergeCell ref="D102:E102"/>
    <mergeCell ref="A103:B103"/>
    <mergeCell ref="D103:E103"/>
    <mergeCell ref="A115:B115"/>
    <mergeCell ref="A105:J105"/>
    <mergeCell ref="C106:J106"/>
    <mergeCell ref="C115:J115"/>
    <mergeCell ref="A106:B106"/>
    <mergeCell ref="A107:C107"/>
    <mergeCell ref="D107:E107"/>
    <mergeCell ref="D108:E108"/>
    <mergeCell ref="D109:E109"/>
    <mergeCell ref="D113:E113"/>
    <mergeCell ref="A116:C116"/>
    <mergeCell ref="D116:E116"/>
    <mergeCell ref="A117:B117"/>
    <mergeCell ref="D117:E117"/>
    <mergeCell ref="A126:J126"/>
    <mergeCell ref="A127:B127"/>
    <mergeCell ref="C127:J127"/>
    <mergeCell ref="A118:B118"/>
    <mergeCell ref="D118:E118"/>
    <mergeCell ref="A119:B119"/>
    <mergeCell ref="A120:B120"/>
    <mergeCell ref="A121:B121"/>
    <mergeCell ref="A122:B122"/>
    <mergeCell ref="A123:B123"/>
    <mergeCell ref="A132:B132"/>
    <mergeCell ref="D132:E132"/>
    <mergeCell ref="A130:B130"/>
    <mergeCell ref="A128:C128"/>
    <mergeCell ref="D128:E128"/>
    <mergeCell ref="A129:J129"/>
    <mergeCell ref="C130:J130"/>
    <mergeCell ref="A131:C131"/>
    <mergeCell ref="D131:E131"/>
    <mergeCell ref="A136:B136"/>
    <mergeCell ref="D136:E136"/>
    <mergeCell ref="A133:J133"/>
    <mergeCell ref="A134:B134"/>
    <mergeCell ref="C134:J134"/>
    <mergeCell ref="A135:C135"/>
    <mergeCell ref="D135:E135"/>
    <mergeCell ref="A140:J140"/>
    <mergeCell ref="A141:B141"/>
    <mergeCell ref="C141:J141"/>
    <mergeCell ref="A137:J137"/>
    <mergeCell ref="C138:J138"/>
    <mergeCell ref="A139:C139"/>
    <mergeCell ref="A138:B138"/>
    <mergeCell ref="D139:E139"/>
    <mergeCell ref="A143:J143"/>
    <mergeCell ref="A144:B144"/>
    <mergeCell ref="C144:J144"/>
    <mergeCell ref="A142:C142"/>
    <mergeCell ref="D142:E142"/>
    <mergeCell ref="A147:B147"/>
    <mergeCell ref="A146:J146"/>
    <mergeCell ref="C147:J147"/>
    <mergeCell ref="A145:C145"/>
    <mergeCell ref="D145:E145"/>
    <mergeCell ref="A150:B150"/>
    <mergeCell ref="D150:E150"/>
    <mergeCell ref="A151:J151"/>
    <mergeCell ref="D148:E148"/>
    <mergeCell ref="A149:B149"/>
    <mergeCell ref="D149:E149"/>
    <mergeCell ref="A148:C148"/>
    <mergeCell ref="A154:B154"/>
    <mergeCell ref="D154:E154"/>
    <mergeCell ref="A152:B152"/>
    <mergeCell ref="D153:E153"/>
    <mergeCell ref="C152:J152"/>
    <mergeCell ref="A153:C153"/>
    <mergeCell ref="A158:B158"/>
    <mergeCell ref="D158:E158"/>
    <mergeCell ref="A155:J155"/>
    <mergeCell ref="A156:B156"/>
    <mergeCell ref="C156:J156"/>
    <mergeCell ref="A157:C157"/>
    <mergeCell ref="D157:E157"/>
    <mergeCell ref="A159:J159"/>
    <mergeCell ref="A160:B160"/>
    <mergeCell ref="C160:J160"/>
    <mergeCell ref="A161:C161"/>
    <mergeCell ref="D161:E161"/>
    <mergeCell ref="A162:B162"/>
    <mergeCell ref="D162:E162"/>
    <mergeCell ref="A163:B163"/>
    <mergeCell ref="D163:E163"/>
    <mergeCell ref="A164:B164"/>
    <mergeCell ref="D164:E164"/>
    <mergeCell ref="A165:B165"/>
    <mergeCell ref="D165:E165"/>
    <mergeCell ref="A166:B166"/>
    <mergeCell ref="D166:E166"/>
    <mergeCell ref="A167:B167"/>
    <mergeCell ref="D167:E167"/>
    <mergeCell ref="A173:B173"/>
    <mergeCell ref="D173:E173"/>
    <mergeCell ref="A174:B174"/>
    <mergeCell ref="D174:E174"/>
    <mergeCell ref="A175:B175"/>
    <mergeCell ref="D175:E175"/>
    <mergeCell ref="A176:B176"/>
    <mergeCell ref="D176:E176"/>
    <mergeCell ref="A177:B177"/>
    <mergeCell ref="D177:E177"/>
    <mergeCell ref="A188:B188"/>
    <mergeCell ref="D188:E188"/>
    <mergeCell ref="A178:B178"/>
    <mergeCell ref="A179:B179"/>
    <mergeCell ref="A180:B180"/>
    <mergeCell ref="A181:B181"/>
    <mergeCell ref="A182:B182"/>
    <mergeCell ref="A183:B183"/>
    <mergeCell ref="A192:J192"/>
    <mergeCell ref="D198:E198"/>
    <mergeCell ref="A198:B198"/>
    <mergeCell ref="D197:E197"/>
    <mergeCell ref="A197:C197"/>
    <mergeCell ref="C196:J196"/>
    <mergeCell ref="A193:B193"/>
    <mergeCell ref="C193:J193"/>
    <mergeCell ref="A194:C194"/>
    <mergeCell ref="D194:E194"/>
    <mergeCell ref="A196:B196"/>
    <mergeCell ref="A195:J195"/>
    <mergeCell ref="A200:B200"/>
    <mergeCell ref="D200:E200"/>
    <mergeCell ref="A199:B199"/>
    <mergeCell ref="D199:E199"/>
    <mergeCell ref="A201:J201"/>
    <mergeCell ref="A202:B202"/>
    <mergeCell ref="C202:J202"/>
    <mergeCell ref="A203:C203"/>
    <mergeCell ref="D203:E203"/>
    <mergeCell ref="A207:B207"/>
    <mergeCell ref="D207:E207"/>
    <mergeCell ref="A204:B204"/>
    <mergeCell ref="D204:E204"/>
    <mergeCell ref="A206:B206"/>
    <mergeCell ref="D206:E206"/>
    <mergeCell ref="A208:J208"/>
    <mergeCell ref="A209:B209"/>
    <mergeCell ref="C209:J209"/>
    <mergeCell ref="A210:C210"/>
    <mergeCell ref="D210:E210"/>
    <mergeCell ref="A214:B214"/>
    <mergeCell ref="A213:J213"/>
    <mergeCell ref="C214:J214"/>
    <mergeCell ref="A211:B211"/>
    <mergeCell ref="D211:E211"/>
    <mergeCell ref="A212:B212"/>
    <mergeCell ref="D212:E212"/>
    <mergeCell ref="A217:J217"/>
    <mergeCell ref="A218:B218"/>
    <mergeCell ref="C218:J218"/>
    <mergeCell ref="A215:C215"/>
    <mergeCell ref="D215:E215"/>
    <mergeCell ref="A216:B216"/>
    <mergeCell ref="D216:E216"/>
    <mergeCell ref="C222:J222"/>
    <mergeCell ref="A223:C223"/>
    <mergeCell ref="D223:E223"/>
    <mergeCell ref="A219:C219"/>
    <mergeCell ref="D219:E219"/>
    <mergeCell ref="A220:B220"/>
    <mergeCell ref="D220:E220"/>
    <mergeCell ref="A224:B224"/>
    <mergeCell ref="D224:E224"/>
    <mergeCell ref="A46:J46"/>
    <mergeCell ref="A40:J40"/>
    <mergeCell ref="A41:J41"/>
    <mergeCell ref="A42:J42"/>
    <mergeCell ref="A43:J43"/>
    <mergeCell ref="A44:J44"/>
    <mergeCell ref="A221:J221"/>
    <mergeCell ref="A222:B222"/>
    <mergeCell ref="A1:J1"/>
    <mergeCell ref="A2:J2"/>
    <mergeCell ref="A3:J3"/>
    <mergeCell ref="A10:J10"/>
    <mergeCell ref="A5:J5"/>
    <mergeCell ref="A6:J6"/>
    <mergeCell ref="A7:J7"/>
    <mergeCell ref="A8:J8"/>
    <mergeCell ref="A9:J9"/>
    <mergeCell ref="A20:C20"/>
    <mergeCell ref="D20:F20"/>
    <mergeCell ref="D15:J15"/>
    <mergeCell ref="D16:J16"/>
    <mergeCell ref="D17:J17"/>
    <mergeCell ref="D18:J18"/>
    <mergeCell ref="D19:J19"/>
    <mergeCell ref="A15:C15"/>
    <mergeCell ref="A16:C16"/>
    <mergeCell ref="A36:J36"/>
    <mergeCell ref="A34:J34"/>
    <mergeCell ref="A24:D24"/>
    <mergeCell ref="A25:C25"/>
    <mergeCell ref="J25:J26"/>
    <mergeCell ref="A33:J33"/>
    <mergeCell ref="F31:J31"/>
    <mergeCell ref="F32:J32"/>
    <mergeCell ref="A29:B31"/>
    <mergeCell ref="C29:D31"/>
    <mergeCell ref="A23:C23"/>
    <mergeCell ref="D23:H23"/>
    <mergeCell ref="A26:C26"/>
    <mergeCell ref="A27:J27"/>
    <mergeCell ref="A48:C48"/>
    <mergeCell ref="A49:B49"/>
    <mergeCell ref="A50:B50"/>
    <mergeCell ref="A51:B51"/>
    <mergeCell ref="D48:E48"/>
    <mergeCell ref="D49:E49"/>
    <mergeCell ref="D50:E50"/>
    <mergeCell ref="D51:E51"/>
    <mergeCell ref="D58:E58"/>
    <mergeCell ref="D59:E59"/>
    <mergeCell ref="D60:E60"/>
    <mergeCell ref="A67:B67"/>
    <mergeCell ref="D67:E67"/>
    <mergeCell ref="C64:J64"/>
    <mergeCell ref="A65:C65"/>
    <mergeCell ref="D65:E65"/>
    <mergeCell ref="A64:B64"/>
    <mergeCell ref="D62:E62"/>
    <mergeCell ref="A71:C71"/>
    <mergeCell ref="A66:B66"/>
    <mergeCell ref="D66:E66"/>
    <mergeCell ref="A68:B68"/>
    <mergeCell ref="D68:E68"/>
    <mergeCell ref="A78:B78"/>
    <mergeCell ref="A79:B79"/>
    <mergeCell ref="D78:E78"/>
    <mergeCell ref="D79:E79"/>
    <mergeCell ref="A80:B80"/>
    <mergeCell ref="A81:B81"/>
    <mergeCell ref="A82:B82"/>
    <mergeCell ref="A83:B83"/>
    <mergeCell ref="A95:B95"/>
    <mergeCell ref="A96:B96"/>
    <mergeCell ref="D95:E95"/>
    <mergeCell ref="D96:E96"/>
    <mergeCell ref="A114:J114"/>
    <mergeCell ref="A108:B108"/>
    <mergeCell ref="A109:B109"/>
    <mergeCell ref="A110:B110"/>
    <mergeCell ref="A111:B111"/>
    <mergeCell ref="A112:B112"/>
    <mergeCell ref="A113:B113"/>
    <mergeCell ref="D110:E110"/>
    <mergeCell ref="D111:E111"/>
    <mergeCell ref="D112:E112"/>
    <mergeCell ref="D123:E123"/>
    <mergeCell ref="D124:E124"/>
    <mergeCell ref="D125:E125"/>
    <mergeCell ref="A125:B125"/>
    <mergeCell ref="A124:B124"/>
    <mergeCell ref="D119:E119"/>
    <mergeCell ref="D120:E120"/>
    <mergeCell ref="D121:E121"/>
    <mergeCell ref="D122:E122"/>
    <mergeCell ref="A172:B172"/>
    <mergeCell ref="D168:E168"/>
    <mergeCell ref="D169:E169"/>
    <mergeCell ref="D170:E170"/>
    <mergeCell ref="D171:E171"/>
    <mergeCell ref="D172:E172"/>
    <mergeCell ref="A168:B168"/>
    <mergeCell ref="A169:B169"/>
    <mergeCell ref="A170:B170"/>
    <mergeCell ref="A171:B171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Residency</cp:lastModifiedBy>
  <cp:lastPrinted>2014-04-14T10:01:38Z</cp:lastPrinted>
  <dcterms:created xsi:type="dcterms:W3CDTF">2014-04-08T17:27:47Z</dcterms:created>
  <dcterms:modified xsi:type="dcterms:W3CDTF">2014-06-10T05:45:42Z</dcterms:modified>
  <cp:category/>
  <cp:version/>
  <cp:contentType/>
  <cp:contentStatus/>
</cp:coreProperties>
</file>