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<sst xmlns="http://schemas.openxmlformats.org/spreadsheetml/2006/main" count="246" uniqueCount="84">
  <si>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</si>
  <si>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</si>
  <si>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</si>
  <si>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</si>
  <si>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</si>
  <si>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r>
      <t>ΓΙΑ ΤΙΣ ΕΠΑΓΓΕΛΜΑΤΙΚΕΣ ΑΔΕΙΕΣ ΤΩΝ ΗΛΕΚΤΡΟΛΟΓΩΝ ΤΗΣ</t>
    </r>
    <r>
      <rPr>
        <b/>
        <sz val="14"/>
        <rFont val="Cambria"/>
        <family val="1"/>
      </rPr>
      <t xml:space="preserve"> </t>
    </r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</si>
  <si>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</si>
  <si>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</si>
  <si>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</si>
  <si>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</si>
  <si>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</si>
  <si>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</si>
  <si>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</si>
  <si>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</si>
  <si>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</si>
  <si>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</si>
  <si>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</si>
  <si>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</si>
  <si>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</si>
  <si>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</si>
  <si>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</si>
  <si>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</si>
  <si>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…………..</t>
  </si>
  <si>
    <t>ΒΑΘΜΟΛΟΓΙΑ</t>
  </si>
  <si>
    <t>ΠΙΝΑΚΑΣ</t>
  </si>
  <si>
    <t>…………</t>
  </si>
  <si>
    <t>………….</t>
  </si>
  <si>
    <t>………..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</si>
  <si>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</si>
  <si>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</si>
  <si>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</si>
  <si>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</si>
  <si>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</si>
  <si>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</si>
  <si>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</t>
  </si>
  <si>
    <t>……………………………………………………………………………………………</t>
  </si>
  <si>
    <t>…………………………...……</t>
  </si>
  <si>
    <t>Δ΄ ΕΙΔΙΚΟΤΗΤΑΣ</t>
  </si>
  <si>
    <t>των παραγράφων  4 και 5 του άρθρου 9 του Π.Δ. 108/2013</t>
  </si>
  <si>
    <t>ΔΙΑΡΚΕΙΑ ΕΞΕΤΑΣΗΣ  :  2,5 ΩΡΕΣ</t>
  </si>
  <si>
    <t>ΣΥΝΟΛΟ ΕΡΩΤΗΣΕΩΝ :  120</t>
  </si>
  <si>
    <t>ΜΕΓΙΣΤΗ ΒΑΘΜΟΛΟΓΙΑ :  120 ΒΑΘΜΟΙ</t>
  </si>
  <si>
    <t>ΠΡΕΠΕΙ        &gt; 90</t>
  </si>
  <si>
    <t>ΠΡΕΠΕΙ       &gt;25</t>
  </si>
  <si>
    <t>Ε.10</t>
  </si>
  <si>
    <t>Ε.11</t>
  </si>
  <si>
    <t>Ε.12</t>
  </si>
  <si>
    <t xml:space="preserve">Ο ΥΠΟΨΗΦΙΟΣ  ΕΊΝΑΙ ΕΠΙΤΥΧΩΝ ΣΤΟ ΘΕΩΡΗΤΙΚΟ ΜΕΡΟΣ ΕΆΝ ΣΥΓΚΕΝΤΡΩΣΕΙ :                                                           1) ΕΝΝΕΝΗΝΤΑ (90) ΒΑΘΜΟΥΣ ΣΤΟ ΣΥΝΟΛΟ ΤΩΝ ΕΞΕΤΑΖΟΜΕΝΩΝ ΘΕΜΑΤΩΝ ΚΑΙ                                               2) ΕΙΚΟΣΙ ΠΕΝΤΑ (25) ΒΑΘΜΟΥΣ ΣΤΙΣ ΕΡΩΤΗΣΕΙΣ ΤΩΝ ΠΙΝΑΚΩΝ (Ε.10), (Ε.11) , (Ε.12)                                                 </t>
  </si>
  <si>
    <t>ΠΙΝΑΚΑΣ Ε.1.</t>
  </si>
  <si>
    <t>ΠΙΝΑΚΑΣ Ε.2.</t>
  </si>
  <si>
    <t>ΠΙΝΑΚΑΣ Ε.3.</t>
  </si>
  <si>
    <t>ΠΙΝΑΚΑΣ Ε.4.</t>
  </si>
  <si>
    <t>ΠΙΝΑΚΑΣ Ε.5.</t>
  </si>
  <si>
    <t>ΠΙΝΑΚΑΣ Ε.6.</t>
  </si>
  <si>
    <t>ΠΙΝΑΚΑΣ Ε.7.</t>
  </si>
  <si>
    <t>ΠΙΝΑΚΑΣ Ε.8.</t>
  </si>
  <si>
    <t>ΠΙΝΑΚΑΣ Ε.9.</t>
  </si>
  <si>
    <t>ΠΙΝΑΚΑΣ Ε.10.</t>
  </si>
  <si>
    <t>ΠΙΝΑΚΑΣ Ε.11.</t>
  </si>
  <si>
    <t>ΠΙΝΑΚΑΣ Ε.12.</t>
  </si>
  <si>
    <t>ΠΙΝΑΚΑΣ Ε.13.</t>
  </si>
  <si>
    <t>ΠΙΝΑΚΑΣ Ε.14</t>
  </si>
  <si>
    <t>ΠΙΝΑΚΑΣ Ε.15</t>
  </si>
  <si>
    <t>ΠΙΝΑΚΑΣ Ε.16</t>
  </si>
  <si>
    <t>ΠΙΝΑΚΑΣ Ε.17</t>
  </si>
  <si>
    <t>ΓΕΝΙΚΑ ΘΕΜΑΤΑ ΕΞΕΤΑΣΕΩΝ ΧΑΜΗΛΗΣ ΔΥΣΚΟΛΙΑΣ                                                                                                                              ( ΑΠΑΝΤΗΣΤΕ ΣΤΙΣ ΠΑΡΑΚΑΤΩ  5 ΑΠΟ ΤΙΣ 46 ΕΡΩΤΗΣΕΙΣ)</t>
  </si>
  <si>
    <t>ΕΙΔΙΚΑ ΘΕΜΑΤΑ : ΗΛΕΚΤΡΟΝΙΚΑ ΣΥΣΤΗΜΑΤΑ ΜΕΣΑΙΑΣ ΔΥΣΚΟΛΙΑΣ                                                                                                      ( ΑΠΑΝΤΗΣΤΕ ΣΤΙΣ ΠΑΡΑΚΑΤΩ 4 ΑΠΌΤΙΣ  36 ΕΡΩΤΗΣΕΙΣ)</t>
  </si>
  <si>
    <t>ΕΙΔΙΚΑ ΘΕΜΑΤΑ : ΗΛΕΚΤΡΟΝΙΚΑ ΣΥΣΤΗΜΑΤΑ ΥΨΗΛΗΣ ΔΥΣΚΟΛΙΑΣ                                                                                                            ( ΑΠΑΝΤΗΣΤΕ ΣΤΙΣ ΠΑΡΑΚΑΤΩ  8 ΑΠΌ ΤΙΣ  51  ΕΡΩΤΗΣΕΙΣ)</t>
  </si>
  <si>
    <t>ΕΙΔΙΚΑ ΘΕΜΑΤΑ : ΜΗΧΑΝΙΚΗ - ΑΝΤΟΧΗ ΥΛΙΚΩΝ  ΜΕΣΑΙΑΣ  ΔΥΣΚΟΛΙΑΣ                                                                                                      ( ΑΠΑΝΤΗΣΤΕ ΣΤΙΣ ΠΑΡΑΚΑΤΩ 4 ΑΠΌ ΤΙΣ  39  ΕΡΩΤΗΣΕΙΣ)</t>
  </si>
  <si>
    <t>ΕΙΔΙΚΑ ΘΕΜΑΤΑ : ΜΗΧΑΝΙΚΗ - ΑΝΤΟΧΗ ΥΛΙΚΩΝ  ΥΨΗΛΗΣ  ΔΥΣΚΟΛΙΑΣ                                                                                                ( ΑΠΑΝΤΗΣΤΕ ΣΤΙΣ ΠΑΡΑΚΑΤΩ 8 ΑΠΌ ΤΙΣ  27  ΕΡΩΤΗΣΕΙΣ )</t>
  </si>
  <si>
    <t>ΕΙΔΙΚΑ ΘΕΜΑΤΑ : ΗΛΕΚΤΡΙΚΕΣ ΜΗΧΑΝΕΣ, ΚΙΝΗΤΗΡΕΣ - ΓΕΝΝΗΤΡΙΕΣ  ΜΕΣΑΙΑΣ ΔΥΣΚΟΛΙΑΣ                                                                   ( ΑΠΑΝΤΗΣΤΕ ΣΤΙΣ ΠΑΡΑΚΑΤΩ 5 ΑΠΌ ΤΙΣ  37  ΕΡΩΤΗΣΕΙΣ)</t>
  </si>
  <si>
    <t>ΕΙΔΙΚΑ ΘΕΜΑΤΑ : ΗΛΕΚΤΡΙΚΕΣ ΜΗΧΑΝΕΣ, ΚΙΝΗΤΗΡΕΣ - ΓΕΝΝΗΤΡΙΕΣ  ΥΨΗΛΗΣ ΔΥΣΚΟΛΙΑΣ                                                                        ( ΑΠΑΝΤΗΣΤΕ ΣΤΙΣ ΠΑΡΑΚΑΤΩ 10 ΑΠΌ ΤΙΣ  24  ΕΡΩΤΗΣΕΙΣ)</t>
  </si>
  <si>
    <t>ΕΙΔΙΚΑ ΘΕΜΑΤΑ : ΑΝΕΛΚΥΣΤΗΡΕΣ  ΧΑΜΗΛΗΣ ΔΥΣΚΟΛΙΑΣ                                                                                                                              (ΑΠΑΝΤΗΣΤΕ ΣΤΙΣ ΠΑΡΑΚΑΤΩ 5 ΑΠΌ ΤΑ 79  ΕΡΩΤΗΣΕΙΣ)</t>
  </si>
  <si>
    <t>ΕΙΔΙΚΑ ΘΕΜΑΤΑ : ΑΝΕΛΚΥΣΤΗΡΕΣ   ΜΕΣΑΙΑΣ ΔΥΣΚΟΛΙΑΣ                                                                                                                              ( ΑΠΑΝΤΗΣΤΕ ΣΤΙΣ ΠΑΡΑΚΑΤΩ  15 ΑΠΌ ΤΙΣ   144   ΕΡΩΤΗΣΕΙΣ)</t>
  </si>
  <si>
    <t>ΕΙΔΙΚΑ ΘΕΜΑΤΑ : ΑΝΕΛΚΥΣΤΗΡΕΣ   ΥΨΗΛΗΣ ΔΥΣΚΟΛΙΑΣ                                                                                                                                  ( ΑΠΑΝΤΗΣΤΕ ΣΤΙΣ ΠΑΡΑΚΑΤΩ  30 ΑΠΌ ΤΙΣ  82  ΕΡΩΤΗΣΕΙΣ)</t>
  </si>
  <si>
    <t>ΘΕΜΑΤΑ ΓΝΩΣΗΣ ΤΕΧΝΙΚΗΣ ΟΡΟΛΟΓΙΑΣ ΑΓΓΛΙΚΗΣ ΓΛΩΣΣΑΣ                                                                                                                      ( ΑΠΑΝΤΗΣΤΕ ΣΤΙΣ ΠΑΡΑΚΑΤΩ 1 ΑΠΌ ΤΙΣ  37  ΕΡΩΤΗΣΕΙΣ)</t>
  </si>
  <si>
    <t>ΓΕΝΙΚΑ ΘΕΜΑΤΑ ΕΞΕΤΑΣΕΩΝ ΜΕΣΑΙΑΣ   ΔΥΣΚΟΛΙΑΣ                                                                                                                            (ΑΠΑΝΤΗΣΤΕ 9 ΑΠΌ ΤΙΣ 64 ΕΡΩΤΗΣΕΙΣ)</t>
  </si>
  <si>
    <t>ΕΙΔΙΚΑ ΘΕΜΑΤΑ ΥΨΗΛΗΣ ΔΥΣΚΟΛΙΑΣ                                                                                                                                                       (ΑΠΑΝΤΗΣΤΕ ΣΤΙΣ ΠΑΡΑΚΑΤΩ  12 ΑΠΌ ΤΙΣ  40  ΕΡΩΤΗΣΕΙΣ)</t>
  </si>
  <si>
    <t>ΕΙΔΙΚΑ ΘΕΜΑΤΑ : ΑΝΥΨΩΤΙΚΑ                                                                                                                                                                              (ΑΠΑΝΤΗΣΤΕ ΣΤΙΣ ΠΑΡΑΚΑΤΩ  0 ΑΠΌ ΤΙΣ  62  ΕΡΩΤΗΣΕΙΣ)</t>
  </si>
  <si>
    <t>ΘΕΜΑΤΑ ΑΣΦΑΛΕΙΑΣ ΕΡΓΑΣΙΑΣ                                                                                                                                                                          (ΑΠΑΝΤΗΣΤΕ ΣΤΙΣ ΠΑΡΑΚΑΤΩ  2 ΑΠΌ ΤΙΣ  19  ΕΡΩΤΗΣΕΙΣ)</t>
  </si>
  <si>
    <t>ΘΕΜΑΤΑ ΓΝΩΣΗΣ ΟΙΚΟΝΟΜΙΚΩΝ ΘΕΜΑΤΩΝ                                                                                                                         (ΑΠΑΝΤΗΣΤΕ ΣΤΙΣ ΠΑΡΑΚΑΤΩ 1 ΑΠΌ ΤΙΣ  17  ΕΡΩΤΗΣΕΙΣ)</t>
  </si>
  <si>
    <t>ΘΕΜΑΤΑ ΓΝΩΣΗΣ ΧΕΙΡΙΣΜΟΥ Η/Υ                                                                                                                                                               (ΑΠΑΝΤΗΣΤΕ ΣΤΙΣ ΠΑΡΑΚΑΤΩ 1 ΑΠΌ ΤΙΣ  36  ΕΡΩΤΗΣΕΙΣ)</t>
  </si>
  <si>
    <r>
      <t>Εγκαταστάτης ηλεκτρολόγος 1ης ομάδας</t>
    </r>
    <r>
      <rPr>
        <b/>
        <sz val="10"/>
        <rFont val="Cambria"/>
        <family val="1"/>
      </rPr>
      <t xml:space="preserve"> </t>
    </r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</si>
  <si>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3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</si>
</sst>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workbookViewId="0" topLeftCell="A4">
      <selection activeCell="M22" sqref="M22"/>
    </sheetView>
  </sheetViews>
  <sheetFormatPr defaultColWidth="9.140625" defaultRowHeight="12.75"/>
  <cols>
    <col min="1" max="1" width="12.140625" style="1" customWidth="1"/>
    <col min="2" max="2" width="1.57421875" style="1" customWidth="1"/>
    <col min="3" max="3" width="9.421875" style="1" bestFit="1" customWidth="1"/>
    <col min="4" max="12" width="9.140625" style="1" customWidth="1"/>
    <col min="13" max="13" width="16.421875" style="1" customWidth="1"/>
    <col min="14" max="16384" width="9.140625" style="1" customWidth="1"/>
  </cols>
  <sheetData>
    <row r="1" spans="1:10" ht="15.75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41" t="s">
        <v>6</v>
      </c>
      <c r="B3" s="41"/>
      <c r="C3" s="41"/>
      <c r="D3" s="41"/>
      <c r="E3" s="41"/>
      <c r="F3" s="41"/>
      <c r="G3" s="41"/>
      <c r="H3" s="41"/>
      <c r="I3" s="41"/>
      <c r="J3" s="41"/>
    </row>
    <row r="4" ht="8.25" customHeight="1"/>
    <row r="5" spans="1:10" ht="18" customHeight="1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8" customHeight="1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8" customHeight="1">
      <c r="A7" s="46" t="s">
        <v>5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8" customHeight="1">
      <c r="A8" s="16" t="s">
        <v>37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41" t="s">
        <v>82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2.75">
      <c r="A10" s="34" t="s">
        <v>38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22.5" customHeight="1">
      <c r="A11" s="49" t="s">
        <v>83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20.25" customHeight="1">
      <c r="A12" s="41" t="s">
        <v>9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8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22.5" customHeight="1">
      <c r="A14" s="42" t="s">
        <v>10</v>
      </c>
      <c r="B14" s="42"/>
      <c r="C14" s="42"/>
      <c r="D14" s="45" t="s">
        <v>34</v>
      </c>
      <c r="E14" s="13"/>
      <c r="F14" s="13"/>
      <c r="G14" s="13"/>
      <c r="H14" s="13"/>
      <c r="I14" s="13"/>
      <c r="J14" s="14"/>
    </row>
    <row r="15" spans="1:10" ht="19.5" customHeight="1">
      <c r="A15" s="42" t="s">
        <v>11</v>
      </c>
      <c r="B15" s="42"/>
      <c r="C15" s="42"/>
      <c r="D15" s="43" t="s">
        <v>35</v>
      </c>
      <c r="E15" s="44"/>
      <c r="F15" s="44"/>
      <c r="G15" s="44"/>
      <c r="H15" s="44"/>
      <c r="I15" s="44"/>
      <c r="J15" s="15"/>
    </row>
    <row r="16" spans="1:10" ht="19.5" customHeight="1">
      <c r="A16" s="42" t="s">
        <v>12</v>
      </c>
      <c r="B16" s="42"/>
      <c r="C16" s="42"/>
      <c r="D16" s="43" t="s">
        <v>35</v>
      </c>
      <c r="E16" s="44"/>
      <c r="F16" s="44"/>
      <c r="G16" s="44"/>
      <c r="H16" s="44"/>
      <c r="I16" s="44"/>
      <c r="J16" s="15"/>
    </row>
    <row r="17" spans="1:10" ht="19.5" customHeight="1">
      <c r="A17" s="42" t="s">
        <v>13</v>
      </c>
      <c r="B17" s="42"/>
      <c r="C17" s="42"/>
      <c r="D17" s="43" t="s">
        <v>34</v>
      </c>
      <c r="E17" s="44"/>
      <c r="F17" s="44"/>
      <c r="G17" s="44"/>
      <c r="H17" s="44"/>
      <c r="I17" s="44"/>
      <c r="J17" s="15"/>
    </row>
    <row r="18" spans="1:10" ht="19.5" customHeight="1">
      <c r="A18" s="42" t="s">
        <v>14</v>
      </c>
      <c r="B18" s="42"/>
      <c r="C18" s="42"/>
      <c r="D18" s="43" t="s">
        <v>34</v>
      </c>
      <c r="E18" s="44"/>
      <c r="F18" s="44"/>
      <c r="G18" s="44"/>
      <c r="H18" s="44"/>
      <c r="I18" s="44"/>
      <c r="J18" s="15"/>
    </row>
    <row r="19" spans="1:10" ht="19.5" customHeight="1">
      <c r="A19" s="42" t="s">
        <v>33</v>
      </c>
      <c r="B19" s="42"/>
      <c r="C19" s="42"/>
      <c r="D19" s="43" t="s">
        <v>36</v>
      </c>
      <c r="E19" s="44"/>
      <c r="F19" s="44"/>
      <c r="G19" s="4" t="s">
        <v>15</v>
      </c>
      <c r="H19" s="10" t="s">
        <v>18</v>
      </c>
      <c r="I19" s="4" t="s">
        <v>16</v>
      </c>
      <c r="J19" s="11" t="s">
        <v>29</v>
      </c>
    </row>
    <row r="20" spans="1:10" ht="19.5" customHeight="1">
      <c r="A20" s="42" t="s">
        <v>17</v>
      </c>
      <c r="B20" s="42"/>
      <c r="C20" s="42"/>
      <c r="D20" s="38" t="s">
        <v>34</v>
      </c>
      <c r="E20" s="39"/>
      <c r="F20" s="39"/>
      <c r="G20" s="39"/>
      <c r="H20" s="39"/>
      <c r="I20" s="39"/>
      <c r="J20" s="40"/>
    </row>
    <row r="21" spans="1:10" ht="23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30.75" customHeight="1">
      <c r="A22" s="30" t="s">
        <v>21</v>
      </c>
      <c r="B22" s="31"/>
      <c r="C22" s="32"/>
      <c r="D22" s="18"/>
      <c r="E22" s="18"/>
      <c r="F22" s="18"/>
      <c r="G22" s="18"/>
      <c r="H22" s="18"/>
      <c r="I22" s="7" t="s">
        <v>18</v>
      </c>
      <c r="J22" s="5" t="s">
        <v>42</v>
      </c>
    </row>
    <row r="23" spans="1:4" ht="12.75">
      <c r="A23" s="34"/>
      <c r="B23" s="34"/>
      <c r="C23" s="34"/>
      <c r="D23" s="34"/>
    </row>
    <row r="24" spans="1:10" ht="25.5" customHeight="1">
      <c r="A24" s="30" t="s">
        <v>24</v>
      </c>
      <c r="B24" s="31"/>
      <c r="C24" s="32"/>
      <c r="D24" s="3" t="s">
        <v>44</v>
      </c>
      <c r="E24" s="3" t="s">
        <v>45</v>
      </c>
      <c r="F24" s="3" t="s">
        <v>46</v>
      </c>
      <c r="G24" s="3"/>
      <c r="H24" s="3"/>
      <c r="I24" s="6" t="s">
        <v>28</v>
      </c>
      <c r="J24" s="18" t="s">
        <v>43</v>
      </c>
    </row>
    <row r="25" spans="1:10" ht="27" customHeight="1">
      <c r="A25" s="19" t="s">
        <v>23</v>
      </c>
      <c r="B25" s="19"/>
      <c r="C25" s="19"/>
      <c r="D25" s="5" t="s">
        <v>18</v>
      </c>
      <c r="E25" s="5" t="s">
        <v>22</v>
      </c>
      <c r="F25" s="5" t="s">
        <v>25</v>
      </c>
      <c r="G25" s="5" t="s">
        <v>26</v>
      </c>
      <c r="H25" s="5" t="s">
        <v>27</v>
      </c>
      <c r="I25" s="7" t="s">
        <v>18</v>
      </c>
      <c r="J25" s="18"/>
    </row>
    <row r="26" spans="1:10" ht="11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9.5" customHeight="1">
      <c r="A27" s="8"/>
      <c r="B27" s="8"/>
      <c r="C27" s="8"/>
      <c r="D27" s="8"/>
      <c r="F27" s="35" t="s">
        <v>31</v>
      </c>
      <c r="G27" s="35"/>
      <c r="H27" s="35"/>
      <c r="I27" s="35"/>
      <c r="J27" s="35"/>
    </row>
    <row r="28" spans="1:10" ht="23.25" customHeight="1">
      <c r="A28" s="29" t="s">
        <v>30</v>
      </c>
      <c r="B28" s="29"/>
      <c r="C28" s="36"/>
      <c r="D28" s="36"/>
      <c r="E28" s="9">
        <v>1</v>
      </c>
      <c r="F28" s="34"/>
      <c r="G28" s="34"/>
      <c r="H28" s="34"/>
      <c r="I28" s="34"/>
      <c r="J28" s="34"/>
    </row>
    <row r="29" spans="1:10" ht="22.5" customHeight="1">
      <c r="A29" s="29"/>
      <c r="B29" s="29"/>
      <c r="C29" s="36"/>
      <c r="D29" s="36"/>
      <c r="E29" s="9">
        <v>2</v>
      </c>
      <c r="F29" s="34"/>
      <c r="G29" s="34"/>
      <c r="H29" s="34"/>
      <c r="I29" s="34"/>
      <c r="J29" s="34"/>
    </row>
    <row r="30" spans="1:10" ht="18.75" customHeight="1">
      <c r="A30" s="29"/>
      <c r="B30" s="29"/>
      <c r="C30" s="36"/>
      <c r="D30" s="36"/>
      <c r="E30" s="9">
        <v>3</v>
      </c>
      <c r="F30" s="34"/>
      <c r="G30" s="34"/>
      <c r="H30" s="34"/>
      <c r="I30" s="34"/>
      <c r="J30" s="34"/>
    </row>
    <row r="31" spans="6:10" ht="18.75" customHeight="1">
      <c r="F31" s="34" t="s">
        <v>32</v>
      </c>
      <c r="G31" s="34"/>
      <c r="H31" s="34"/>
      <c r="I31" s="34"/>
      <c r="J31" s="34"/>
    </row>
    <row r="32" spans="1:10" ht="10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.75">
      <c r="A33" s="41" t="s">
        <v>20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6.5" customHeight="1">
      <c r="A34" s="37" t="s">
        <v>39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3.5" customHeight="1">
      <c r="A35" s="37" t="s">
        <v>40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7.25" customHeight="1">
      <c r="A36" s="37" t="s">
        <v>19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5" customHeight="1">
      <c r="A37" s="37" t="s">
        <v>41</v>
      </c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51.75" customHeight="1">
      <c r="A38" s="37" t="s">
        <v>47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8">
      <c r="A39" s="16" t="s">
        <v>0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8">
      <c r="A40" s="16" t="s">
        <v>1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46" t="s">
        <v>5</v>
      </c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8">
      <c r="A42" s="16" t="s">
        <v>37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5.75" customHeight="1">
      <c r="A43" s="41" t="s">
        <v>82</v>
      </c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2.75">
      <c r="A44" s="34" t="s">
        <v>38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5.7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30" customHeight="1">
      <c r="A46" s="26" t="s">
        <v>48</v>
      </c>
      <c r="B46" s="26"/>
      <c r="C46" s="26" t="s">
        <v>65</v>
      </c>
      <c r="D46" s="26"/>
      <c r="E46" s="26"/>
      <c r="F46" s="26"/>
      <c r="G46" s="26"/>
      <c r="H46" s="26"/>
      <c r="I46" s="26"/>
      <c r="J46" s="26"/>
    </row>
    <row r="47" spans="1:10" ht="30" customHeight="1">
      <c r="A47" s="22" t="s">
        <v>3</v>
      </c>
      <c r="B47" s="23"/>
      <c r="C47" s="28"/>
      <c r="D47" s="29" t="s">
        <v>4</v>
      </c>
      <c r="E47" s="29"/>
      <c r="F47" s="12"/>
      <c r="G47" s="12"/>
      <c r="H47" s="12"/>
      <c r="I47" s="12"/>
      <c r="J47" s="12"/>
    </row>
    <row r="48" spans="1:10" ht="19.5" customHeight="1">
      <c r="A48" s="19" t="s">
        <v>2</v>
      </c>
      <c r="B48" s="19"/>
      <c r="C48" s="3">
        <f ca="1">INT(RAND()*46+1)</f>
        <v>8</v>
      </c>
      <c r="D48" s="18"/>
      <c r="E48" s="18"/>
      <c r="F48" s="12"/>
      <c r="G48" s="12"/>
      <c r="H48" s="12"/>
      <c r="I48" s="12"/>
      <c r="J48" s="12"/>
    </row>
    <row r="49" spans="1:10" ht="19.5" customHeight="1">
      <c r="A49" s="19" t="s">
        <v>2</v>
      </c>
      <c r="B49" s="19"/>
      <c r="C49" s="3">
        <f ca="1">INT(RAND()*46+1)</f>
        <v>43</v>
      </c>
      <c r="D49" s="18"/>
      <c r="E49" s="18"/>
      <c r="F49" s="12"/>
      <c r="G49" s="12"/>
      <c r="H49" s="12"/>
      <c r="I49" s="12"/>
      <c r="J49" s="12"/>
    </row>
    <row r="50" spans="1:10" ht="19.5" customHeight="1">
      <c r="A50" s="19" t="s">
        <v>2</v>
      </c>
      <c r="B50" s="19"/>
      <c r="C50" s="3">
        <f ca="1">INT(RAND()*46+1)</f>
        <v>46</v>
      </c>
      <c r="D50" s="18"/>
      <c r="E50" s="18"/>
      <c r="F50" s="12"/>
      <c r="G50" s="12"/>
      <c r="H50" s="12"/>
      <c r="I50" s="12"/>
      <c r="J50" s="12"/>
    </row>
    <row r="51" spans="1:10" ht="19.5" customHeight="1">
      <c r="A51" s="19" t="s">
        <v>2</v>
      </c>
      <c r="B51" s="19"/>
      <c r="C51" s="3">
        <f ca="1">INT(RAND()*46+1)</f>
        <v>8</v>
      </c>
      <c r="D51" s="18"/>
      <c r="E51" s="18"/>
      <c r="F51" s="12"/>
      <c r="G51" s="12"/>
      <c r="H51" s="12"/>
      <c r="I51" s="12"/>
      <c r="J51" s="12"/>
    </row>
    <row r="52" spans="1:10" ht="19.5" customHeight="1">
      <c r="A52" s="19" t="s">
        <v>2</v>
      </c>
      <c r="B52" s="19"/>
      <c r="C52" s="3">
        <f ca="1">INT(RAND()*46+1)</f>
        <v>30</v>
      </c>
      <c r="D52" s="18"/>
      <c r="E52" s="18"/>
      <c r="F52" s="12"/>
      <c r="G52" s="12"/>
      <c r="H52" s="12"/>
      <c r="I52" s="12"/>
      <c r="J52" s="12"/>
    </row>
    <row r="53" spans="1:10" ht="18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30" customHeight="1">
      <c r="A54" s="25" t="s">
        <v>49</v>
      </c>
      <c r="B54" s="25"/>
      <c r="C54" s="26" t="s">
        <v>76</v>
      </c>
      <c r="D54" s="26"/>
      <c r="E54" s="26"/>
      <c r="F54" s="26"/>
      <c r="G54" s="26"/>
      <c r="H54" s="26"/>
      <c r="I54" s="26"/>
      <c r="J54" s="26"/>
    </row>
    <row r="55" spans="1:10" ht="18" customHeight="1">
      <c r="A55" s="22" t="s">
        <v>3</v>
      </c>
      <c r="B55" s="23"/>
      <c r="C55" s="28"/>
      <c r="D55" s="29" t="s">
        <v>4</v>
      </c>
      <c r="E55" s="29"/>
      <c r="F55" s="2"/>
      <c r="G55" s="2"/>
      <c r="H55" s="2"/>
      <c r="I55" s="2"/>
      <c r="J55" s="2"/>
    </row>
    <row r="56" spans="1:5" ht="19.5" customHeight="1">
      <c r="A56" s="19" t="s">
        <v>2</v>
      </c>
      <c r="B56" s="19"/>
      <c r="C56" s="3">
        <f ca="1">INT(RAND()*64+1)</f>
        <v>53</v>
      </c>
      <c r="D56" s="18"/>
      <c r="E56" s="18"/>
    </row>
    <row r="57" spans="1:5" ht="19.5" customHeight="1">
      <c r="A57" s="19" t="s">
        <v>2</v>
      </c>
      <c r="B57" s="19"/>
      <c r="C57" s="3">
        <f aca="true" ca="1" t="shared" si="0" ref="C57:C64">INT(RAND()*64+1)</f>
        <v>5</v>
      </c>
      <c r="D57" s="18"/>
      <c r="E57" s="18"/>
    </row>
    <row r="58" spans="1:5" ht="19.5" customHeight="1">
      <c r="A58" s="19" t="s">
        <v>2</v>
      </c>
      <c r="B58" s="19"/>
      <c r="C58" s="3">
        <f ca="1" t="shared" si="0"/>
        <v>37</v>
      </c>
      <c r="D58" s="18"/>
      <c r="E58" s="18"/>
    </row>
    <row r="59" spans="1:5" ht="19.5" customHeight="1">
      <c r="A59" s="19" t="s">
        <v>2</v>
      </c>
      <c r="B59" s="19"/>
      <c r="C59" s="3">
        <f ca="1" t="shared" si="0"/>
        <v>15</v>
      </c>
      <c r="D59" s="18"/>
      <c r="E59" s="18"/>
    </row>
    <row r="60" spans="1:5" ht="19.5" customHeight="1">
      <c r="A60" s="19" t="s">
        <v>2</v>
      </c>
      <c r="B60" s="19"/>
      <c r="C60" s="3">
        <f ca="1" t="shared" si="0"/>
        <v>13</v>
      </c>
      <c r="D60" s="18"/>
      <c r="E60" s="18"/>
    </row>
    <row r="61" spans="1:5" ht="19.5" customHeight="1">
      <c r="A61" s="19" t="s">
        <v>2</v>
      </c>
      <c r="B61" s="19"/>
      <c r="C61" s="3">
        <f ca="1" t="shared" si="0"/>
        <v>9</v>
      </c>
      <c r="D61" s="18"/>
      <c r="E61" s="18"/>
    </row>
    <row r="62" spans="1:5" ht="19.5" customHeight="1">
      <c r="A62" s="19" t="s">
        <v>2</v>
      </c>
      <c r="B62" s="19"/>
      <c r="C62" s="3">
        <f ca="1" t="shared" si="0"/>
        <v>64</v>
      </c>
      <c r="D62" s="18"/>
      <c r="E62" s="18"/>
    </row>
    <row r="63" spans="1:5" ht="19.5" customHeight="1">
      <c r="A63" s="19" t="s">
        <v>2</v>
      </c>
      <c r="B63" s="19"/>
      <c r="C63" s="3">
        <f ca="1" t="shared" si="0"/>
        <v>39</v>
      </c>
      <c r="D63" s="18"/>
      <c r="E63" s="18"/>
    </row>
    <row r="64" spans="1:5" ht="19.5" customHeight="1">
      <c r="A64" s="19" t="s">
        <v>2</v>
      </c>
      <c r="B64" s="19"/>
      <c r="C64" s="3">
        <f ca="1" t="shared" si="0"/>
        <v>32</v>
      </c>
      <c r="D64" s="18"/>
      <c r="E64" s="18"/>
    </row>
    <row r="65" spans="1:10" ht="19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30" customHeight="1">
      <c r="A66" s="25" t="s">
        <v>50</v>
      </c>
      <c r="B66" s="25"/>
      <c r="C66" s="26" t="s">
        <v>77</v>
      </c>
      <c r="D66" s="26"/>
      <c r="E66" s="26"/>
      <c r="F66" s="26"/>
      <c r="G66" s="26"/>
      <c r="H66" s="26"/>
      <c r="I66" s="26"/>
      <c r="J66" s="26"/>
    </row>
    <row r="67" spans="1:10" ht="19.5" customHeight="1">
      <c r="A67" s="22" t="s">
        <v>3</v>
      </c>
      <c r="B67" s="23"/>
      <c r="C67" s="28"/>
      <c r="D67" s="29" t="s">
        <v>4</v>
      </c>
      <c r="E67" s="29"/>
      <c r="F67" s="2"/>
      <c r="G67" s="2"/>
      <c r="H67" s="2"/>
      <c r="I67" s="2"/>
      <c r="J67" s="2"/>
    </row>
    <row r="68" spans="1:5" ht="19.5" customHeight="1">
      <c r="A68" s="19" t="s">
        <v>2</v>
      </c>
      <c r="B68" s="19"/>
      <c r="C68" s="3">
        <f ca="1">INT(RAND()*40+1)</f>
        <v>33</v>
      </c>
      <c r="D68" s="18"/>
      <c r="E68" s="18"/>
    </row>
    <row r="69" spans="1:5" ht="19.5" customHeight="1">
      <c r="A69" s="19" t="s">
        <v>2</v>
      </c>
      <c r="B69" s="19"/>
      <c r="C69" s="3">
        <f aca="true" ca="1" t="shared" si="1" ref="C69:C79">INT(RAND()*40+1)</f>
        <v>18</v>
      </c>
      <c r="D69" s="18"/>
      <c r="E69" s="18"/>
    </row>
    <row r="70" spans="1:5" ht="19.5" customHeight="1">
      <c r="A70" s="19" t="s">
        <v>2</v>
      </c>
      <c r="B70" s="19"/>
      <c r="C70" s="3">
        <f ca="1" t="shared" si="1"/>
        <v>12</v>
      </c>
      <c r="D70" s="18"/>
      <c r="E70" s="18"/>
    </row>
    <row r="71" spans="1:5" ht="19.5" customHeight="1">
      <c r="A71" s="19" t="s">
        <v>2</v>
      </c>
      <c r="B71" s="19"/>
      <c r="C71" s="3">
        <f ca="1" t="shared" si="1"/>
        <v>32</v>
      </c>
      <c r="D71" s="18"/>
      <c r="E71" s="18"/>
    </row>
    <row r="72" spans="1:5" ht="19.5" customHeight="1">
      <c r="A72" s="19" t="s">
        <v>2</v>
      </c>
      <c r="B72" s="19"/>
      <c r="C72" s="3">
        <f ca="1" t="shared" si="1"/>
        <v>4</v>
      </c>
      <c r="D72" s="18"/>
      <c r="E72" s="18"/>
    </row>
    <row r="73" spans="1:5" ht="19.5" customHeight="1">
      <c r="A73" s="19" t="s">
        <v>2</v>
      </c>
      <c r="B73" s="19"/>
      <c r="C73" s="3">
        <f ca="1" t="shared" si="1"/>
        <v>26</v>
      </c>
      <c r="D73" s="18"/>
      <c r="E73" s="18"/>
    </row>
    <row r="74" spans="1:5" ht="19.5" customHeight="1">
      <c r="A74" s="19" t="s">
        <v>2</v>
      </c>
      <c r="B74" s="19"/>
      <c r="C74" s="3">
        <f ca="1" t="shared" si="1"/>
        <v>32</v>
      </c>
      <c r="D74" s="18"/>
      <c r="E74" s="18"/>
    </row>
    <row r="75" spans="1:5" ht="19.5" customHeight="1">
      <c r="A75" s="19" t="s">
        <v>2</v>
      </c>
      <c r="B75" s="19"/>
      <c r="C75" s="3">
        <f ca="1" t="shared" si="1"/>
        <v>32</v>
      </c>
      <c r="D75" s="18"/>
      <c r="E75" s="18"/>
    </row>
    <row r="76" spans="1:5" ht="19.5" customHeight="1">
      <c r="A76" s="19" t="s">
        <v>2</v>
      </c>
      <c r="B76" s="19"/>
      <c r="C76" s="3">
        <f ca="1" t="shared" si="1"/>
        <v>30</v>
      </c>
      <c r="D76" s="18"/>
      <c r="E76" s="18"/>
    </row>
    <row r="77" spans="1:5" ht="19.5" customHeight="1">
      <c r="A77" s="19" t="s">
        <v>2</v>
      </c>
      <c r="B77" s="19"/>
      <c r="C77" s="3">
        <f ca="1" t="shared" si="1"/>
        <v>7</v>
      </c>
      <c r="D77" s="18"/>
      <c r="E77" s="18"/>
    </row>
    <row r="78" spans="1:5" ht="19.5" customHeight="1">
      <c r="A78" s="19" t="s">
        <v>2</v>
      </c>
      <c r="B78" s="19"/>
      <c r="C78" s="3">
        <f ca="1" t="shared" si="1"/>
        <v>6</v>
      </c>
      <c r="D78" s="18"/>
      <c r="E78" s="18"/>
    </row>
    <row r="79" spans="1:5" ht="19.5" customHeight="1">
      <c r="A79" s="19" t="s">
        <v>2</v>
      </c>
      <c r="B79" s="19"/>
      <c r="C79" s="3">
        <f ca="1" t="shared" si="1"/>
        <v>21</v>
      </c>
      <c r="D79" s="18"/>
      <c r="E79" s="18"/>
    </row>
    <row r="80" spans="1:10" ht="19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30" customHeight="1">
      <c r="A81" s="25" t="s">
        <v>51</v>
      </c>
      <c r="B81" s="25"/>
      <c r="C81" s="26" t="s">
        <v>66</v>
      </c>
      <c r="D81" s="26"/>
      <c r="E81" s="26"/>
      <c r="F81" s="26"/>
      <c r="G81" s="26"/>
      <c r="H81" s="26"/>
      <c r="I81" s="26"/>
      <c r="J81" s="26"/>
    </row>
    <row r="82" spans="1:10" ht="19.5" customHeight="1">
      <c r="A82" s="22" t="s">
        <v>3</v>
      </c>
      <c r="B82" s="23"/>
      <c r="C82" s="28"/>
      <c r="D82" s="29" t="s">
        <v>4</v>
      </c>
      <c r="E82" s="29"/>
      <c r="F82" s="2"/>
      <c r="G82" s="2"/>
      <c r="H82" s="2"/>
      <c r="I82" s="2"/>
      <c r="J82" s="2"/>
    </row>
    <row r="83" spans="1:5" ht="19.5" customHeight="1">
      <c r="A83" s="19" t="s">
        <v>2</v>
      </c>
      <c r="B83" s="19"/>
      <c r="C83" s="3">
        <f ca="1">INT(RAND()*36+1)</f>
        <v>9</v>
      </c>
      <c r="D83" s="18"/>
      <c r="E83" s="18"/>
    </row>
    <row r="84" spans="1:5" ht="19.5" customHeight="1">
      <c r="A84" s="19" t="s">
        <v>2</v>
      </c>
      <c r="B84" s="19"/>
      <c r="C84" s="3">
        <f ca="1">INT(RAND()*36+1)</f>
        <v>11</v>
      </c>
      <c r="D84" s="18"/>
      <c r="E84" s="18"/>
    </row>
    <row r="85" spans="1:5" ht="19.5" customHeight="1">
      <c r="A85" s="19" t="s">
        <v>2</v>
      </c>
      <c r="B85" s="19"/>
      <c r="C85" s="3">
        <f ca="1">INT(RAND()*36+1)</f>
        <v>4</v>
      </c>
      <c r="D85" s="18"/>
      <c r="E85" s="18"/>
    </row>
    <row r="86" spans="1:5" ht="19.5" customHeight="1">
      <c r="A86" s="19" t="s">
        <v>2</v>
      </c>
      <c r="B86" s="19"/>
      <c r="C86" s="3">
        <f ca="1">INT(RAND()*36+1)</f>
        <v>26</v>
      </c>
      <c r="D86" s="18"/>
      <c r="E86" s="18"/>
    </row>
    <row r="87" spans="1:10" ht="19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30" customHeight="1">
      <c r="A88" s="25" t="s">
        <v>52</v>
      </c>
      <c r="B88" s="25"/>
      <c r="C88" s="26" t="s">
        <v>67</v>
      </c>
      <c r="D88" s="26"/>
      <c r="E88" s="26"/>
      <c r="F88" s="26"/>
      <c r="G88" s="26"/>
      <c r="H88" s="26"/>
      <c r="I88" s="26"/>
      <c r="J88" s="26"/>
    </row>
    <row r="89" spans="1:10" ht="19.5" customHeight="1">
      <c r="A89" s="22" t="s">
        <v>3</v>
      </c>
      <c r="B89" s="23"/>
      <c r="C89" s="24"/>
      <c r="D89" s="20" t="s">
        <v>4</v>
      </c>
      <c r="E89" s="21"/>
      <c r="F89" s="12"/>
      <c r="G89" s="12"/>
      <c r="H89" s="12"/>
      <c r="I89" s="12"/>
      <c r="J89" s="12"/>
    </row>
    <row r="90" spans="1:10" ht="19.5" customHeight="1">
      <c r="A90" s="19" t="s">
        <v>2</v>
      </c>
      <c r="B90" s="19"/>
      <c r="C90" s="3">
        <f ca="1">INT(RAND()*51+1)</f>
        <v>31</v>
      </c>
      <c r="D90" s="18"/>
      <c r="E90" s="18"/>
      <c r="F90" s="12"/>
      <c r="G90" s="12"/>
      <c r="H90" s="12"/>
      <c r="I90" s="12"/>
      <c r="J90" s="12"/>
    </row>
    <row r="91" spans="1:10" ht="19.5" customHeight="1">
      <c r="A91" s="19" t="s">
        <v>2</v>
      </c>
      <c r="B91" s="19"/>
      <c r="C91" s="3">
        <f aca="true" ca="1" t="shared" si="2" ref="C91:C97">INT(RAND()*51+1)</f>
        <v>38</v>
      </c>
      <c r="D91" s="18"/>
      <c r="E91" s="18"/>
      <c r="F91" s="12"/>
      <c r="G91" s="12"/>
      <c r="H91" s="12"/>
      <c r="I91" s="12"/>
      <c r="J91" s="12"/>
    </row>
    <row r="92" spans="1:10" ht="19.5" customHeight="1">
      <c r="A92" s="19" t="s">
        <v>2</v>
      </c>
      <c r="B92" s="19"/>
      <c r="C92" s="3">
        <f ca="1" t="shared" si="2"/>
        <v>26</v>
      </c>
      <c r="D92" s="18"/>
      <c r="E92" s="18"/>
      <c r="F92" s="12"/>
      <c r="G92" s="12"/>
      <c r="H92" s="12"/>
      <c r="I92" s="12"/>
      <c r="J92" s="12"/>
    </row>
    <row r="93" spans="1:10" ht="19.5" customHeight="1">
      <c r="A93" s="19" t="s">
        <v>2</v>
      </c>
      <c r="B93" s="19"/>
      <c r="C93" s="3">
        <f ca="1" t="shared" si="2"/>
        <v>40</v>
      </c>
      <c r="D93" s="18"/>
      <c r="E93" s="18"/>
      <c r="F93" s="12"/>
      <c r="G93" s="12"/>
      <c r="H93" s="12"/>
      <c r="I93" s="12"/>
      <c r="J93" s="12"/>
    </row>
    <row r="94" spans="1:10" ht="19.5" customHeight="1">
      <c r="A94" s="19" t="s">
        <v>2</v>
      </c>
      <c r="B94" s="19"/>
      <c r="C94" s="3">
        <f ca="1" t="shared" si="2"/>
        <v>26</v>
      </c>
      <c r="D94" s="18"/>
      <c r="E94" s="18"/>
      <c r="F94" s="12"/>
      <c r="G94" s="12"/>
      <c r="H94" s="12"/>
      <c r="I94" s="12"/>
      <c r="J94" s="12"/>
    </row>
    <row r="95" spans="1:10" ht="19.5" customHeight="1">
      <c r="A95" s="19" t="s">
        <v>2</v>
      </c>
      <c r="B95" s="19"/>
      <c r="C95" s="3">
        <f ca="1" t="shared" si="2"/>
        <v>34</v>
      </c>
      <c r="D95" s="18"/>
      <c r="E95" s="18"/>
      <c r="F95" s="12"/>
      <c r="G95" s="12"/>
      <c r="H95" s="12"/>
      <c r="I95" s="12"/>
      <c r="J95" s="12"/>
    </row>
    <row r="96" spans="1:10" ht="19.5" customHeight="1">
      <c r="A96" s="19" t="s">
        <v>2</v>
      </c>
      <c r="B96" s="19"/>
      <c r="C96" s="3">
        <f ca="1" t="shared" si="2"/>
        <v>11</v>
      </c>
      <c r="D96" s="18"/>
      <c r="E96" s="18"/>
      <c r="F96" s="12"/>
      <c r="G96" s="12"/>
      <c r="H96" s="12"/>
      <c r="I96" s="12"/>
      <c r="J96" s="12"/>
    </row>
    <row r="97" spans="1:10" ht="19.5" customHeight="1">
      <c r="A97" s="19" t="s">
        <v>2</v>
      </c>
      <c r="B97" s="19"/>
      <c r="C97" s="3">
        <f ca="1" t="shared" si="2"/>
        <v>41</v>
      </c>
      <c r="D97" s="18"/>
      <c r="E97" s="18"/>
      <c r="F97" s="12"/>
      <c r="G97" s="12"/>
      <c r="H97" s="12"/>
      <c r="I97" s="12"/>
      <c r="J97" s="12"/>
    </row>
    <row r="98" spans="1:10" ht="19.5" customHeight="1">
      <c r="A98" s="33"/>
      <c r="B98" s="33"/>
      <c r="C98" s="33"/>
      <c r="D98" s="33"/>
      <c r="E98" s="33"/>
      <c r="F98" s="47"/>
      <c r="G98" s="47"/>
      <c r="H98" s="47"/>
      <c r="I98" s="47"/>
      <c r="J98" s="47"/>
    </row>
    <row r="99" spans="1:10" ht="30" customHeight="1">
      <c r="A99" s="25" t="s">
        <v>53</v>
      </c>
      <c r="B99" s="25"/>
      <c r="C99" s="26" t="s">
        <v>68</v>
      </c>
      <c r="D99" s="26"/>
      <c r="E99" s="26"/>
      <c r="F99" s="26"/>
      <c r="G99" s="26"/>
      <c r="H99" s="26"/>
      <c r="I99" s="26"/>
      <c r="J99" s="26"/>
    </row>
    <row r="100" spans="1:10" ht="19.5" customHeight="1">
      <c r="A100" s="22" t="s">
        <v>3</v>
      </c>
      <c r="B100" s="23"/>
      <c r="C100" s="28"/>
      <c r="D100" s="29" t="s">
        <v>4</v>
      </c>
      <c r="E100" s="29"/>
      <c r="F100" s="2"/>
      <c r="G100" s="2"/>
      <c r="H100" s="2"/>
      <c r="I100" s="2"/>
      <c r="J100" s="2"/>
    </row>
    <row r="101" spans="1:5" ht="19.5" customHeight="1">
      <c r="A101" s="19" t="s">
        <v>2</v>
      </c>
      <c r="B101" s="19"/>
      <c r="C101" s="3">
        <f ca="1">INT(RAND()*39+1)</f>
        <v>2</v>
      </c>
      <c r="D101" s="18"/>
      <c r="E101" s="18"/>
    </row>
    <row r="102" spans="1:5" ht="19.5" customHeight="1">
      <c r="A102" s="19" t="s">
        <v>2</v>
      </c>
      <c r="B102" s="19"/>
      <c r="C102" s="3">
        <f ca="1">INT(RAND()*39+1)</f>
        <v>29</v>
      </c>
      <c r="D102" s="18"/>
      <c r="E102" s="18"/>
    </row>
    <row r="103" spans="1:5" ht="19.5" customHeight="1">
      <c r="A103" s="19" t="s">
        <v>2</v>
      </c>
      <c r="B103" s="19"/>
      <c r="C103" s="3">
        <f ca="1">INT(RAND()*39+1)</f>
        <v>27</v>
      </c>
      <c r="D103" s="18"/>
      <c r="E103" s="18"/>
    </row>
    <row r="104" spans="1:5" ht="19.5" customHeight="1">
      <c r="A104" s="19" t="s">
        <v>2</v>
      </c>
      <c r="B104" s="19"/>
      <c r="C104" s="3">
        <f ca="1">INT(RAND()*39+1)</f>
        <v>7</v>
      </c>
      <c r="D104" s="18"/>
      <c r="E104" s="18"/>
    </row>
    <row r="105" spans="1:10" ht="19.5" customHeight="1">
      <c r="A105" s="33"/>
      <c r="B105" s="33"/>
      <c r="C105" s="33"/>
      <c r="D105" s="33"/>
      <c r="E105" s="33"/>
      <c r="F105" s="47"/>
      <c r="G105" s="47"/>
      <c r="H105" s="47"/>
      <c r="I105" s="47"/>
      <c r="J105" s="47"/>
    </row>
    <row r="106" spans="1:10" ht="30" customHeight="1">
      <c r="A106" s="25" t="s">
        <v>54</v>
      </c>
      <c r="B106" s="25"/>
      <c r="C106" s="26" t="s">
        <v>69</v>
      </c>
      <c r="D106" s="26"/>
      <c r="E106" s="26"/>
      <c r="F106" s="26"/>
      <c r="G106" s="26"/>
      <c r="H106" s="26"/>
      <c r="I106" s="26"/>
      <c r="J106" s="26"/>
    </row>
    <row r="107" spans="1:10" ht="19.5" customHeight="1">
      <c r="A107" s="22" t="s">
        <v>3</v>
      </c>
      <c r="B107" s="23"/>
      <c r="C107" s="28"/>
      <c r="D107" s="29" t="s">
        <v>4</v>
      </c>
      <c r="E107" s="29"/>
      <c r="F107" s="2"/>
      <c r="G107" s="2"/>
      <c r="H107" s="2"/>
      <c r="I107" s="2"/>
      <c r="J107" s="2"/>
    </row>
    <row r="108" spans="1:5" ht="19.5" customHeight="1">
      <c r="A108" s="19" t="s">
        <v>2</v>
      </c>
      <c r="B108" s="19"/>
      <c r="C108" s="3">
        <f ca="1">INT(RAND()*27+1)</f>
        <v>6</v>
      </c>
      <c r="D108" s="18"/>
      <c r="E108" s="18"/>
    </row>
    <row r="109" spans="1:5" ht="19.5" customHeight="1">
      <c r="A109" s="19" t="s">
        <v>2</v>
      </c>
      <c r="B109" s="19"/>
      <c r="C109" s="3">
        <f aca="true" ca="1" t="shared" si="3" ref="C109:C115">INT(RAND()*27+1)</f>
        <v>12</v>
      </c>
      <c r="D109" s="18"/>
      <c r="E109" s="18"/>
    </row>
    <row r="110" spans="1:5" ht="19.5" customHeight="1">
      <c r="A110" s="19" t="s">
        <v>2</v>
      </c>
      <c r="B110" s="19"/>
      <c r="C110" s="3">
        <f ca="1" t="shared" si="3"/>
        <v>8</v>
      </c>
      <c r="D110" s="18"/>
      <c r="E110" s="18"/>
    </row>
    <row r="111" spans="1:5" ht="19.5" customHeight="1">
      <c r="A111" s="19" t="s">
        <v>2</v>
      </c>
      <c r="B111" s="19"/>
      <c r="C111" s="3">
        <f ca="1" t="shared" si="3"/>
        <v>1</v>
      </c>
      <c r="D111" s="18"/>
      <c r="E111" s="18"/>
    </row>
    <row r="112" spans="1:5" ht="19.5" customHeight="1">
      <c r="A112" s="19" t="s">
        <v>2</v>
      </c>
      <c r="B112" s="19"/>
      <c r="C112" s="3">
        <f ca="1" t="shared" si="3"/>
        <v>24</v>
      </c>
      <c r="D112" s="18"/>
      <c r="E112" s="18"/>
    </row>
    <row r="113" spans="1:5" ht="19.5" customHeight="1">
      <c r="A113" s="19" t="s">
        <v>2</v>
      </c>
      <c r="B113" s="19"/>
      <c r="C113" s="3">
        <f ca="1" t="shared" si="3"/>
        <v>7</v>
      </c>
      <c r="D113" s="18"/>
      <c r="E113" s="18"/>
    </row>
    <row r="114" spans="1:5" ht="19.5" customHeight="1">
      <c r="A114" s="19" t="s">
        <v>2</v>
      </c>
      <c r="B114" s="19"/>
      <c r="C114" s="3">
        <f ca="1" t="shared" si="3"/>
        <v>22</v>
      </c>
      <c r="D114" s="18"/>
      <c r="E114" s="18"/>
    </row>
    <row r="115" spans="1:10" ht="19.5" customHeight="1">
      <c r="A115" s="19" t="s">
        <v>2</v>
      </c>
      <c r="B115" s="19"/>
      <c r="C115" s="3">
        <f ca="1" t="shared" si="3"/>
        <v>10</v>
      </c>
      <c r="D115" s="18"/>
      <c r="E115" s="18"/>
      <c r="F115" s="4"/>
      <c r="G115" s="4"/>
      <c r="H115" s="4"/>
      <c r="I115" s="4"/>
      <c r="J115" s="4"/>
    </row>
    <row r="116" spans="1:10" ht="19.5" customHeight="1">
      <c r="A116" s="33"/>
      <c r="B116" s="33"/>
      <c r="C116" s="33"/>
      <c r="D116" s="33"/>
      <c r="E116" s="33"/>
      <c r="F116" s="47"/>
      <c r="G116" s="47"/>
      <c r="H116" s="47"/>
      <c r="I116" s="47"/>
      <c r="J116" s="47"/>
    </row>
    <row r="117" spans="1:10" ht="30" customHeight="1">
      <c r="A117" s="25" t="s">
        <v>55</v>
      </c>
      <c r="B117" s="25"/>
      <c r="C117" s="26" t="s">
        <v>70</v>
      </c>
      <c r="D117" s="26"/>
      <c r="E117" s="26"/>
      <c r="F117" s="26"/>
      <c r="G117" s="26"/>
      <c r="H117" s="26"/>
      <c r="I117" s="26"/>
      <c r="J117" s="26"/>
    </row>
    <row r="118" spans="1:10" ht="19.5" customHeight="1">
      <c r="A118" s="22" t="s">
        <v>3</v>
      </c>
      <c r="B118" s="23"/>
      <c r="C118" s="28"/>
      <c r="D118" s="29" t="s">
        <v>4</v>
      </c>
      <c r="E118" s="29"/>
      <c r="F118" s="2"/>
      <c r="G118" s="2"/>
      <c r="H118" s="2"/>
      <c r="I118" s="2"/>
      <c r="J118" s="2"/>
    </row>
    <row r="119" spans="1:5" ht="19.5" customHeight="1">
      <c r="A119" s="19" t="s">
        <v>2</v>
      </c>
      <c r="B119" s="19"/>
      <c r="C119" s="3">
        <f ca="1">INT(RAND()*37+1)</f>
        <v>24</v>
      </c>
      <c r="D119" s="18"/>
      <c r="E119" s="18"/>
    </row>
    <row r="120" spans="1:5" ht="19.5" customHeight="1">
      <c r="A120" s="19" t="s">
        <v>2</v>
      </c>
      <c r="B120" s="19"/>
      <c r="C120" s="3">
        <f ca="1">INT(RAND()*37+1)</f>
        <v>36</v>
      </c>
      <c r="D120" s="18"/>
      <c r="E120" s="18"/>
    </row>
    <row r="121" spans="1:5" ht="19.5" customHeight="1">
      <c r="A121" s="19" t="s">
        <v>2</v>
      </c>
      <c r="B121" s="19"/>
      <c r="C121" s="3">
        <f ca="1">INT(RAND()*37+1)</f>
        <v>5</v>
      </c>
      <c r="D121" s="18"/>
      <c r="E121" s="18"/>
    </row>
    <row r="122" spans="1:5" ht="19.5" customHeight="1">
      <c r="A122" s="19" t="s">
        <v>2</v>
      </c>
      <c r="B122" s="19"/>
      <c r="C122" s="3">
        <f ca="1">INT(RAND()*37+1)</f>
        <v>20</v>
      </c>
      <c r="D122" s="18"/>
      <c r="E122" s="18"/>
    </row>
    <row r="123" spans="1:5" ht="19.5" customHeight="1">
      <c r="A123" s="19" t="s">
        <v>2</v>
      </c>
      <c r="B123" s="19"/>
      <c r="C123" s="3">
        <f ca="1">INT(RAND()*37+1)</f>
        <v>34</v>
      </c>
      <c r="D123" s="18"/>
      <c r="E123" s="18"/>
    </row>
    <row r="124" spans="1:10" ht="19.5" customHeight="1">
      <c r="A124" s="33"/>
      <c r="B124" s="33"/>
      <c r="C124" s="33"/>
      <c r="D124" s="33"/>
      <c r="E124" s="33"/>
      <c r="F124" s="47"/>
      <c r="G124" s="47"/>
      <c r="H124" s="47"/>
      <c r="I124" s="47"/>
      <c r="J124" s="47"/>
    </row>
    <row r="125" spans="1:10" ht="30" customHeight="1">
      <c r="A125" s="25" t="s">
        <v>56</v>
      </c>
      <c r="B125" s="25"/>
      <c r="C125" s="26" t="s">
        <v>71</v>
      </c>
      <c r="D125" s="26"/>
      <c r="E125" s="26"/>
      <c r="F125" s="26"/>
      <c r="G125" s="26"/>
      <c r="H125" s="26"/>
      <c r="I125" s="26"/>
      <c r="J125" s="26"/>
    </row>
    <row r="126" spans="1:10" ht="19.5" customHeight="1">
      <c r="A126" s="22" t="s">
        <v>3</v>
      </c>
      <c r="B126" s="23"/>
      <c r="C126" s="24"/>
      <c r="D126" s="20" t="s">
        <v>4</v>
      </c>
      <c r="E126" s="20"/>
      <c r="F126" s="12"/>
      <c r="G126" s="12"/>
      <c r="H126" s="12"/>
      <c r="I126" s="12"/>
      <c r="J126" s="12"/>
    </row>
    <row r="127" spans="1:10" ht="19.5" customHeight="1">
      <c r="A127" s="19" t="s">
        <v>2</v>
      </c>
      <c r="B127" s="19"/>
      <c r="C127" s="3">
        <f ca="1">INT(RAND()*24+1)</f>
        <v>3</v>
      </c>
      <c r="D127" s="18"/>
      <c r="E127" s="18"/>
      <c r="F127" s="12"/>
      <c r="G127" s="12"/>
      <c r="H127" s="12"/>
      <c r="I127" s="12"/>
      <c r="J127" s="12"/>
    </row>
    <row r="128" spans="1:10" ht="19.5" customHeight="1">
      <c r="A128" s="19" t="s">
        <v>2</v>
      </c>
      <c r="B128" s="19"/>
      <c r="C128" s="3">
        <f aca="true" ca="1" t="shared" si="4" ref="C128:C136">INT(RAND()*24+1)</f>
        <v>19</v>
      </c>
      <c r="D128" s="18"/>
      <c r="E128" s="18"/>
      <c r="F128" s="12"/>
      <c r="G128" s="12"/>
      <c r="H128" s="12"/>
      <c r="I128" s="12"/>
      <c r="J128" s="12"/>
    </row>
    <row r="129" spans="1:10" ht="19.5" customHeight="1">
      <c r="A129" s="19" t="s">
        <v>2</v>
      </c>
      <c r="B129" s="19"/>
      <c r="C129" s="3">
        <f ca="1" t="shared" si="4"/>
        <v>3</v>
      </c>
      <c r="D129" s="18"/>
      <c r="E129" s="18"/>
      <c r="F129" s="12"/>
      <c r="G129" s="12"/>
      <c r="H129" s="12"/>
      <c r="I129" s="12"/>
      <c r="J129" s="12"/>
    </row>
    <row r="130" spans="1:10" ht="19.5" customHeight="1">
      <c r="A130" s="19" t="s">
        <v>2</v>
      </c>
      <c r="B130" s="19"/>
      <c r="C130" s="3">
        <f ca="1" t="shared" si="4"/>
        <v>18</v>
      </c>
      <c r="D130" s="18"/>
      <c r="E130" s="18"/>
      <c r="F130" s="12"/>
      <c r="G130" s="12"/>
      <c r="H130" s="12"/>
      <c r="I130" s="12"/>
      <c r="J130" s="12"/>
    </row>
    <row r="131" spans="1:10" ht="19.5" customHeight="1">
      <c r="A131" s="19" t="s">
        <v>2</v>
      </c>
      <c r="B131" s="19"/>
      <c r="C131" s="3">
        <f ca="1" t="shared" si="4"/>
        <v>7</v>
      </c>
      <c r="D131" s="18"/>
      <c r="E131" s="18"/>
      <c r="F131" s="12"/>
      <c r="G131" s="12"/>
      <c r="H131" s="12"/>
      <c r="I131" s="12"/>
      <c r="J131" s="12"/>
    </row>
    <row r="132" spans="1:10" ht="19.5" customHeight="1">
      <c r="A132" s="19" t="s">
        <v>2</v>
      </c>
      <c r="B132" s="19"/>
      <c r="C132" s="3">
        <f ca="1" t="shared" si="4"/>
        <v>10</v>
      </c>
      <c r="D132" s="18"/>
      <c r="E132" s="18"/>
      <c r="F132" s="12"/>
      <c r="G132" s="12"/>
      <c r="H132" s="12"/>
      <c r="I132" s="12"/>
      <c r="J132" s="12"/>
    </row>
    <row r="133" spans="1:10" ht="19.5" customHeight="1">
      <c r="A133" s="19" t="s">
        <v>2</v>
      </c>
      <c r="B133" s="19"/>
      <c r="C133" s="3">
        <f ca="1" t="shared" si="4"/>
        <v>20</v>
      </c>
      <c r="D133" s="18"/>
      <c r="E133" s="18"/>
      <c r="F133" s="12"/>
      <c r="G133" s="12"/>
      <c r="H133" s="12"/>
      <c r="I133" s="12"/>
      <c r="J133" s="12"/>
    </row>
    <row r="134" spans="1:10" ht="19.5" customHeight="1">
      <c r="A134" s="19" t="s">
        <v>2</v>
      </c>
      <c r="B134" s="19"/>
      <c r="C134" s="3">
        <f ca="1" t="shared" si="4"/>
        <v>12</v>
      </c>
      <c r="D134" s="18"/>
      <c r="E134" s="18"/>
      <c r="F134" s="12"/>
      <c r="G134" s="12"/>
      <c r="H134" s="12"/>
      <c r="I134" s="12"/>
      <c r="J134" s="12"/>
    </row>
    <row r="135" spans="1:10" ht="19.5" customHeight="1">
      <c r="A135" s="19" t="s">
        <v>2</v>
      </c>
      <c r="B135" s="19"/>
      <c r="C135" s="3">
        <f ca="1" t="shared" si="4"/>
        <v>6</v>
      </c>
      <c r="D135" s="18"/>
      <c r="E135" s="18"/>
      <c r="F135" s="12"/>
      <c r="G135" s="12"/>
      <c r="H135" s="12"/>
      <c r="I135" s="12"/>
      <c r="J135" s="12"/>
    </row>
    <row r="136" spans="1:10" ht="19.5" customHeight="1">
      <c r="A136" s="19" t="s">
        <v>2</v>
      </c>
      <c r="B136" s="19"/>
      <c r="C136" s="3">
        <f ca="1" t="shared" si="4"/>
        <v>17</v>
      </c>
      <c r="D136" s="18"/>
      <c r="E136" s="18"/>
      <c r="F136" s="12"/>
      <c r="G136" s="12"/>
      <c r="H136" s="12"/>
      <c r="I136" s="12"/>
      <c r="J136" s="12"/>
    </row>
    <row r="137" spans="1:10" ht="19.5" customHeight="1">
      <c r="A137" s="33"/>
      <c r="B137" s="33"/>
      <c r="C137" s="33"/>
      <c r="D137" s="33"/>
      <c r="E137" s="33"/>
      <c r="F137" s="47"/>
      <c r="G137" s="47"/>
      <c r="H137" s="47"/>
      <c r="I137" s="47"/>
      <c r="J137" s="47"/>
    </row>
    <row r="138" spans="1:10" ht="30" customHeight="1">
      <c r="A138" s="25" t="s">
        <v>57</v>
      </c>
      <c r="B138" s="25"/>
      <c r="C138" s="26" t="s">
        <v>72</v>
      </c>
      <c r="D138" s="26"/>
      <c r="E138" s="26"/>
      <c r="F138" s="26"/>
      <c r="G138" s="26"/>
      <c r="H138" s="26"/>
      <c r="I138" s="26"/>
      <c r="J138" s="26"/>
    </row>
    <row r="139" spans="1:10" ht="19.5" customHeight="1">
      <c r="A139" s="22" t="s">
        <v>3</v>
      </c>
      <c r="B139" s="23"/>
      <c r="C139" s="28"/>
      <c r="D139" s="29" t="s">
        <v>4</v>
      </c>
      <c r="E139" s="29"/>
      <c r="F139" s="2"/>
      <c r="G139" s="2"/>
      <c r="H139" s="2"/>
      <c r="I139" s="2"/>
      <c r="J139" s="2"/>
    </row>
    <row r="140" spans="1:5" ht="19.5" customHeight="1">
      <c r="A140" s="19" t="s">
        <v>2</v>
      </c>
      <c r="B140" s="19"/>
      <c r="C140" s="3">
        <f ca="1">INT(RAND()*79+1)</f>
        <v>45</v>
      </c>
      <c r="D140" s="18"/>
      <c r="E140" s="18"/>
    </row>
    <row r="141" spans="1:5" ht="19.5" customHeight="1">
      <c r="A141" s="19" t="s">
        <v>2</v>
      </c>
      <c r="B141" s="19"/>
      <c r="C141" s="3">
        <f ca="1">INT(RAND()*79+1)</f>
        <v>63</v>
      </c>
      <c r="D141" s="18"/>
      <c r="E141" s="18"/>
    </row>
    <row r="142" spans="1:10" ht="19.5" customHeight="1">
      <c r="A142" s="19" t="s">
        <v>2</v>
      </c>
      <c r="B142" s="19"/>
      <c r="C142" s="3">
        <f ca="1">INT(RAND()*79+1)</f>
        <v>40</v>
      </c>
      <c r="D142" s="18"/>
      <c r="E142" s="18"/>
      <c r="F142" s="4"/>
      <c r="G142" s="4"/>
      <c r="H142" s="4"/>
      <c r="I142" s="4"/>
      <c r="J142" s="4"/>
    </row>
    <row r="143" spans="1:10" ht="19.5" customHeight="1">
      <c r="A143" s="19" t="s">
        <v>2</v>
      </c>
      <c r="B143" s="19"/>
      <c r="C143" s="3">
        <f ca="1">INT(RAND()*79+1)</f>
        <v>28</v>
      </c>
      <c r="D143" s="18"/>
      <c r="E143" s="18"/>
      <c r="F143" s="4"/>
      <c r="G143" s="4"/>
      <c r="H143" s="4"/>
      <c r="I143" s="4"/>
      <c r="J143" s="4"/>
    </row>
    <row r="144" spans="1:10" ht="19.5" customHeight="1">
      <c r="A144" s="19" t="s">
        <v>2</v>
      </c>
      <c r="B144" s="19"/>
      <c r="C144" s="3">
        <f ca="1">INT(RAND()*79+1)</f>
        <v>23</v>
      </c>
      <c r="D144" s="18"/>
      <c r="E144" s="18"/>
      <c r="F144" s="4"/>
      <c r="G144" s="4"/>
      <c r="H144" s="4"/>
      <c r="I144" s="4"/>
      <c r="J144" s="4"/>
    </row>
    <row r="145" spans="1:10" ht="19.5" customHeight="1">
      <c r="A145" s="33"/>
      <c r="B145" s="33"/>
      <c r="C145" s="33"/>
      <c r="D145" s="33"/>
      <c r="E145" s="33"/>
      <c r="F145" s="47"/>
      <c r="G145" s="47"/>
      <c r="H145" s="47"/>
      <c r="I145" s="47"/>
      <c r="J145" s="47"/>
    </row>
    <row r="146" spans="1:10" ht="30" customHeight="1">
      <c r="A146" s="25" t="s">
        <v>58</v>
      </c>
      <c r="B146" s="25"/>
      <c r="C146" s="26" t="s">
        <v>73</v>
      </c>
      <c r="D146" s="26"/>
      <c r="E146" s="26"/>
      <c r="F146" s="26"/>
      <c r="G146" s="26"/>
      <c r="H146" s="26"/>
      <c r="I146" s="26"/>
      <c r="J146" s="26"/>
    </row>
    <row r="147" spans="1:10" ht="19.5" customHeight="1">
      <c r="A147" s="22" t="s">
        <v>3</v>
      </c>
      <c r="B147" s="23"/>
      <c r="C147" s="28"/>
      <c r="D147" s="29" t="s">
        <v>4</v>
      </c>
      <c r="E147" s="29"/>
      <c r="F147" s="2"/>
      <c r="G147" s="2"/>
      <c r="H147" s="2"/>
      <c r="I147" s="2"/>
      <c r="J147" s="2"/>
    </row>
    <row r="148" spans="1:5" ht="19.5" customHeight="1">
      <c r="A148" s="19" t="s">
        <v>2</v>
      </c>
      <c r="B148" s="19"/>
      <c r="C148" s="3">
        <f ca="1">INT(RAND()*144+1)</f>
        <v>117</v>
      </c>
      <c r="D148" s="18"/>
      <c r="E148" s="18"/>
    </row>
    <row r="149" spans="1:5" ht="19.5" customHeight="1">
      <c r="A149" s="19" t="s">
        <v>2</v>
      </c>
      <c r="B149" s="19"/>
      <c r="C149" s="3">
        <f aca="true" ca="1" t="shared" si="5" ref="C149:C162">INT(RAND()*144+1)</f>
        <v>69</v>
      </c>
      <c r="D149" s="18"/>
      <c r="E149" s="18"/>
    </row>
    <row r="150" spans="1:5" ht="19.5" customHeight="1">
      <c r="A150" s="19" t="s">
        <v>2</v>
      </c>
      <c r="B150" s="19"/>
      <c r="C150" s="3">
        <f ca="1" t="shared" si="5"/>
        <v>31</v>
      </c>
      <c r="D150" s="18"/>
      <c r="E150" s="18"/>
    </row>
    <row r="151" spans="1:5" ht="19.5" customHeight="1">
      <c r="A151" s="19" t="s">
        <v>2</v>
      </c>
      <c r="B151" s="19"/>
      <c r="C151" s="3">
        <f ca="1" t="shared" si="5"/>
        <v>101</v>
      </c>
      <c r="D151" s="18"/>
      <c r="E151" s="18"/>
    </row>
    <row r="152" spans="1:5" ht="19.5" customHeight="1">
      <c r="A152" s="19" t="s">
        <v>2</v>
      </c>
      <c r="B152" s="19"/>
      <c r="C152" s="3">
        <f ca="1" t="shared" si="5"/>
        <v>45</v>
      </c>
      <c r="D152" s="18"/>
      <c r="E152" s="18"/>
    </row>
    <row r="153" spans="1:5" ht="19.5" customHeight="1">
      <c r="A153" s="19" t="s">
        <v>2</v>
      </c>
      <c r="B153" s="19"/>
      <c r="C153" s="3">
        <f ca="1" t="shared" si="5"/>
        <v>101</v>
      </c>
      <c r="D153" s="18"/>
      <c r="E153" s="18"/>
    </row>
    <row r="154" spans="1:5" ht="19.5" customHeight="1">
      <c r="A154" s="19" t="s">
        <v>2</v>
      </c>
      <c r="B154" s="19"/>
      <c r="C154" s="3">
        <f ca="1" t="shared" si="5"/>
        <v>112</v>
      </c>
      <c r="D154" s="18"/>
      <c r="E154" s="18"/>
    </row>
    <row r="155" spans="1:5" ht="19.5" customHeight="1">
      <c r="A155" s="19" t="s">
        <v>2</v>
      </c>
      <c r="B155" s="19"/>
      <c r="C155" s="3">
        <f ca="1" t="shared" si="5"/>
        <v>48</v>
      </c>
      <c r="D155" s="18"/>
      <c r="E155" s="18"/>
    </row>
    <row r="156" spans="1:5" ht="19.5" customHeight="1">
      <c r="A156" s="19" t="s">
        <v>2</v>
      </c>
      <c r="B156" s="19"/>
      <c r="C156" s="3">
        <f ca="1" t="shared" si="5"/>
        <v>97</v>
      </c>
      <c r="D156" s="18"/>
      <c r="E156" s="18"/>
    </row>
    <row r="157" spans="1:5" ht="19.5" customHeight="1">
      <c r="A157" s="19" t="s">
        <v>2</v>
      </c>
      <c r="B157" s="19"/>
      <c r="C157" s="3">
        <f ca="1" t="shared" si="5"/>
        <v>28</v>
      </c>
      <c r="D157" s="18"/>
      <c r="E157" s="18"/>
    </row>
    <row r="158" spans="1:5" ht="19.5" customHeight="1">
      <c r="A158" s="19" t="s">
        <v>2</v>
      </c>
      <c r="B158" s="19"/>
      <c r="C158" s="3">
        <f ca="1" t="shared" si="5"/>
        <v>15</v>
      </c>
      <c r="D158" s="18"/>
      <c r="E158" s="18"/>
    </row>
    <row r="159" spans="1:5" ht="19.5" customHeight="1">
      <c r="A159" s="19" t="s">
        <v>2</v>
      </c>
      <c r="B159" s="19"/>
      <c r="C159" s="3">
        <f ca="1" t="shared" si="5"/>
        <v>58</v>
      </c>
      <c r="D159" s="18"/>
      <c r="E159" s="18"/>
    </row>
    <row r="160" spans="1:5" ht="19.5" customHeight="1">
      <c r="A160" s="19" t="s">
        <v>2</v>
      </c>
      <c r="B160" s="19"/>
      <c r="C160" s="3">
        <f ca="1" t="shared" si="5"/>
        <v>22</v>
      </c>
      <c r="D160" s="18"/>
      <c r="E160" s="18"/>
    </row>
    <row r="161" spans="1:5" ht="19.5" customHeight="1">
      <c r="A161" s="19" t="s">
        <v>2</v>
      </c>
      <c r="B161" s="19"/>
      <c r="C161" s="3">
        <f ca="1" t="shared" si="5"/>
        <v>114</v>
      </c>
      <c r="D161" s="18"/>
      <c r="E161" s="18"/>
    </row>
    <row r="162" spans="1:10" ht="19.5" customHeight="1">
      <c r="A162" s="19" t="s">
        <v>2</v>
      </c>
      <c r="B162" s="19"/>
      <c r="C162" s="3">
        <f ca="1" t="shared" si="5"/>
        <v>140</v>
      </c>
      <c r="D162" s="18"/>
      <c r="E162" s="18"/>
      <c r="F162" s="4"/>
      <c r="G162" s="4"/>
      <c r="H162" s="4"/>
      <c r="I162" s="4"/>
      <c r="J162" s="4"/>
    </row>
    <row r="163" spans="1:10" ht="19.5" customHeight="1">
      <c r="A163" s="33"/>
      <c r="B163" s="33"/>
      <c r="C163" s="33"/>
      <c r="D163" s="33"/>
      <c r="E163" s="33"/>
      <c r="F163" s="47"/>
      <c r="G163" s="47"/>
      <c r="H163" s="47"/>
      <c r="I163" s="47"/>
      <c r="J163" s="47"/>
    </row>
    <row r="164" spans="1:10" ht="30" customHeight="1">
      <c r="A164" s="25" t="s">
        <v>59</v>
      </c>
      <c r="B164" s="25"/>
      <c r="C164" s="26" t="s">
        <v>74</v>
      </c>
      <c r="D164" s="26"/>
      <c r="E164" s="26"/>
      <c r="F164" s="26"/>
      <c r="G164" s="26"/>
      <c r="H164" s="26"/>
      <c r="I164" s="26"/>
      <c r="J164" s="26"/>
    </row>
    <row r="165" spans="1:10" ht="19.5" customHeight="1">
      <c r="A165" s="22" t="s">
        <v>3</v>
      </c>
      <c r="B165" s="23"/>
      <c r="C165" s="28"/>
      <c r="D165" s="29" t="s">
        <v>4</v>
      </c>
      <c r="E165" s="29"/>
      <c r="F165" s="2"/>
      <c r="G165" s="2"/>
      <c r="H165" s="2"/>
      <c r="I165" s="2"/>
      <c r="J165" s="2"/>
    </row>
    <row r="166" spans="1:5" ht="19.5" customHeight="1">
      <c r="A166" s="19" t="s">
        <v>2</v>
      </c>
      <c r="B166" s="19"/>
      <c r="C166" s="3">
        <f ca="1">INT(RAND()*82+1)</f>
        <v>64</v>
      </c>
      <c r="D166" s="18"/>
      <c r="E166" s="18"/>
    </row>
    <row r="167" spans="1:5" ht="19.5" customHeight="1">
      <c r="A167" s="19" t="s">
        <v>2</v>
      </c>
      <c r="B167" s="19"/>
      <c r="C167" s="3">
        <f aca="true" ca="1" t="shared" si="6" ref="C167:C195">INT(RAND()*82+1)</f>
        <v>15</v>
      </c>
      <c r="D167" s="18"/>
      <c r="E167" s="18"/>
    </row>
    <row r="168" spans="1:5" ht="19.5" customHeight="1">
      <c r="A168" s="19" t="s">
        <v>2</v>
      </c>
      <c r="B168" s="19"/>
      <c r="C168" s="3">
        <f ca="1" t="shared" si="6"/>
        <v>19</v>
      </c>
      <c r="D168" s="18"/>
      <c r="E168" s="18"/>
    </row>
    <row r="169" spans="1:5" ht="19.5" customHeight="1">
      <c r="A169" s="19" t="s">
        <v>2</v>
      </c>
      <c r="B169" s="19"/>
      <c r="C169" s="3">
        <f ca="1" t="shared" si="6"/>
        <v>22</v>
      </c>
      <c r="D169" s="18"/>
      <c r="E169" s="18"/>
    </row>
    <row r="170" spans="1:5" ht="19.5" customHeight="1">
      <c r="A170" s="19" t="s">
        <v>2</v>
      </c>
      <c r="B170" s="19"/>
      <c r="C170" s="3">
        <f ca="1" t="shared" si="6"/>
        <v>5</v>
      </c>
      <c r="D170" s="18"/>
      <c r="E170" s="18"/>
    </row>
    <row r="171" spans="1:5" ht="19.5" customHeight="1">
      <c r="A171" s="19" t="s">
        <v>2</v>
      </c>
      <c r="B171" s="19"/>
      <c r="C171" s="3">
        <f ca="1" t="shared" si="6"/>
        <v>49</v>
      </c>
      <c r="D171" s="18"/>
      <c r="E171" s="18"/>
    </row>
    <row r="172" spans="1:5" ht="19.5" customHeight="1">
      <c r="A172" s="19" t="s">
        <v>2</v>
      </c>
      <c r="B172" s="19"/>
      <c r="C172" s="3">
        <f ca="1" t="shared" si="6"/>
        <v>3</v>
      </c>
      <c r="D172" s="18"/>
      <c r="E172" s="18"/>
    </row>
    <row r="173" spans="1:5" ht="19.5" customHeight="1">
      <c r="A173" s="19" t="s">
        <v>2</v>
      </c>
      <c r="B173" s="19"/>
      <c r="C173" s="3">
        <f ca="1" t="shared" si="6"/>
        <v>19</v>
      </c>
      <c r="D173" s="18"/>
      <c r="E173" s="18"/>
    </row>
    <row r="174" spans="1:5" ht="19.5" customHeight="1">
      <c r="A174" s="19" t="s">
        <v>2</v>
      </c>
      <c r="B174" s="19"/>
      <c r="C174" s="3">
        <f ca="1" t="shared" si="6"/>
        <v>16</v>
      </c>
      <c r="D174" s="18"/>
      <c r="E174" s="18"/>
    </row>
    <row r="175" spans="1:5" ht="19.5" customHeight="1">
      <c r="A175" s="19" t="s">
        <v>2</v>
      </c>
      <c r="B175" s="19"/>
      <c r="C175" s="3">
        <f ca="1">INT(RAND()*82+1)</f>
        <v>71</v>
      </c>
      <c r="D175" s="18"/>
      <c r="E175" s="18"/>
    </row>
    <row r="176" spans="1:5" ht="19.5" customHeight="1">
      <c r="A176" s="19" t="s">
        <v>2</v>
      </c>
      <c r="B176" s="19"/>
      <c r="C176" s="3">
        <f ca="1" t="shared" si="6"/>
        <v>59</v>
      </c>
      <c r="D176" s="18"/>
      <c r="E176" s="18"/>
    </row>
    <row r="177" spans="1:5" ht="19.5" customHeight="1">
      <c r="A177" s="19" t="s">
        <v>2</v>
      </c>
      <c r="B177" s="19"/>
      <c r="C177" s="3">
        <f ca="1" t="shared" si="6"/>
        <v>82</v>
      </c>
      <c r="D177" s="18"/>
      <c r="E177" s="18"/>
    </row>
    <row r="178" spans="1:5" ht="19.5" customHeight="1">
      <c r="A178" s="19" t="s">
        <v>2</v>
      </c>
      <c r="B178" s="19"/>
      <c r="C178" s="3">
        <f ca="1" t="shared" si="6"/>
        <v>41</v>
      </c>
      <c r="D178" s="18"/>
      <c r="E178" s="18"/>
    </row>
    <row r="179" spans="1:5" ht="19.5" customHeight="1">
      <c r="A179" s="19" t="s">
        <v>2</v>
      </c>
      <c r="B179" s="19"/>
      <c r="C179" s="3">
        <f ca="1" t="shared" si="6"/>
        <v>19</v>
      </c>
      <c r="D179" s="18"/>
      <c r="E179" s="18"/>
    </row>
    <row r="180" spans="1:5" ht="19.5" customHeight="1">
      <c r="A180" s="19" t="s">
        <v>2</v>
      </c>
      <c r="B180" s="19"/>
      <c r="C180" s="3">
        <f ca="1" t="shared" si="6"/>
        <v>76</v>
      </c>
      <c r="D180" s="18"/>
      <c r="E180" s="18"/>
    </row>
    <row r="181" spans="1:5" ht="19.5" customHeight="1">
      <c r="A181" s="19" t="s">
        <v>2</v>
      </c>
      <c r="B181" s="19"/>
      <c r="C181" s="3">
        <f ca="1" t="shared" si="6"/>
        <v>18</v>
      </c>
      <c r="D181" s="18"/>
      <c r="E181" s="18"/>
    </row>
    <row r="182" spans="1:5" ht="19.5" customHeight="1">
      <c r="A182" s="19" t="s">
        <v>2</v>
      </c>
      <c r="B182" s="19"/>
      <c r="C182" s="3">
        <f ca="1" t="shared" si="6"/>
        <v>70</v>
      </c>
      <c r="D182" s="18"/>
      <c r="E182" s="18"/>
    </row>
    <row r="183" spans="1:5" ht="19.5" customHeight="1">
      <c r="A183" s="19" t="s">
        <v>2</v>
      </c>
      <c r="B183" s="19"/>
      <c r="C183" s="3">
        <f ca="1" t="shared" si="6"/>
        <v>12</v>
      </c>
      <c r="D183" s="18"/>
      <c r="E183" s="18"/>
    </row>
    <row r="184" spans="1:5" ht="19.5" customHeight="1">
      <c r="A184" s="19" t="s">
        <v>2</v>
      </c>
      <c r="B184" s="19"/>
      <c r="C184" s="3">
        <f ca="1" t="shared" si="6"/>
        <v>79</v>
      </c>
      <c r="D184" s="18"/>
      <c r="E184" s="18"/>
    </row>
    <row r="185" spans="1:5" ht="19.5" customHeight="1">
      <c r="A185" s="19" t="s">
        <v>2</v>
      </c>
      <c r="B185" s="19"/>
      <c r="C185" s="3">
        <f ca="1" t="shared" si="6"/>
        <v>61</v>
      </c>
      <c r="D185" s="18"/>
      <c r="E185" s="18"/>
    </row>
    <row r="186" spans="1:5" ht="19.5" customHeight="1">
      <c r="A186" s="19" t="s">
        <v>2</v>
      </c>
      <c r="B186" s="19"/>
      <c r="C186" s="3">
        <f ca="1" t="shared" si="6"/>
        <v>55</v>
      </c>
      <c r="D186" s="18"/>
      <c r="E186" s="18"/>
    </row>
    <row r="187" spans="1:5" ht="19.5" customHeight="1">
      <c r="A187" s="19" t="s">
        <v>2</v>
      </c>
      <c r="B187" s="19"/>
      <c r="C187" s="3">
        <f ca="1" t="shared" si="6"/>
        <v>73</v>
      </c>
      <c r="D187" s="18"/>
      <c r="E187" s="18"/>
    </row>
    <row r="188" spans="1:5" ht="19.5" customHeight="1">
      <c r="A188" s="19" t="s">
        <v>2</v>
      </c>
      <c r="B188" s="19"/>
      <c r="C188" s="3">
        <f ca="1" t="shared" si="6"/>
        <v>79</v>
      </c>
      <c r="D188" s="18"/>
      <c r="E188" s="18"/>
    </row>
    <row r="189" spans="1:5" ht="19.5" customHeight="1">
      <c r="A189" s="19" t="s">
        <v>2</v>
      </c>
      <c r="B189" s="19"/>
      <c r="C189" s="3">
        <f ca="1" t="shared" si="6"/>
        <v>23</v>
      </c>
      <c r="D189" s="18"/>
      <c r="E189" s="18"/>
    </row>
    <row r="190" spans="1:5" ht="19.5" customHeight="1">
      <c r="A190" s="19" t="s">
        <v>2</v>
      </c>
      <c r="B190" s="19"/>
      <c r="C190" s="3">
        <f ca="1" t="shared" si="6"/>
        <v>7</v>
      </c>
      <c r="D190" s="18"/>
      <c r="E190" s="18"/>
    </row>
    <row r="191" spans="1:5" ht="19.5" customHeight="1">
      <c r="A191" s="19" t="s">
        <v>2</v>
      </c>
      <c r="B191" s="19"/>
      <c r="C191" s="3">
        <f ca="1" t="shared" si="6"/>
        <v>52</v>
      </c>
      <c r="D191" s="18"/>
      <c r="E191" s="18"/>
    </row>
    <row r="192" spans="1:5" ht="19.5" customHeight="1">
      <c r="A192" s="19" t="s">
        <v>2</v>
      </c>
      <c r="B192" s="19"/>
      <c r="C192" s="3">
        <f ca="1" t="shared" si="6"/>
        <v>20</v>
      </c>
      <c r="D192" s="18"/>
      <c r="E192" s="18"/>
    </row>
    <row r="193" spans="1:5" ht="19.5" customHeight="1">
      <c r="A193" s="19" t="s">
        <v>2</v>
      </c>
      <c r="B193" s="19"/>
      <c r="C193" s="3">
        <f ca="1" t="shared" si="6"/>
        <v>33</v>
      </c>
      <c r="D193" s="18"/>
      <c r="E193" s="18"/>
    </row>
    <row r="194" spans="1:5" ht="19.5" customHeight="1">
      <c r="A194" s="19" t="s">
        <v>2</v>
      </c>
      <c r="B194" s="19"/>
      <c r="C194" s="3">
        <f ca="1" t="shared" si="6"/>
        <v>10</v>
      </c>
      <c r="D194" s="18"/>
      <c r="E194" s="18"/>
    </row>
    <row r="195" spans="1:10" ht="19.5" customHeight="1">
      <c r="A195" s="19" t="s">
        <v>2</v>
      </c>
      <c r="B195" s="19"/>
      <c r="C195" s="3">
        <f ca="1" t="shared" si="6"/>
        <v>1</v>
      </c>
      <c r="D195" s="18"/>
      <c r="E195" s="18"/>
      <c r="F195" s="4"/>
      <c r="G195" s="4"/>
      <c r="H195" s="4"/>
      <c r="I195" s="4"/>
      <c r="J195" s="4"/>
    </row>
    <row r="196" spans="1:10" ht="19.5" customHeight="1">
      <c r="A196" s="33"/>
      <c r="B196" s="33"/>
      <c r="C196" s="33"/>
      <c r="D196" s="33"/>
      <c r="E196" s="33"/>
      <c r="F196" s="47"/>
      <c r="G196" s="47"/>
      <c r="H196" s="47"/>
      <c r="I196" s="47"/>
      <c r="J196" s="47"/>
    </row>
    <row r="197" spans="1:10" ht="30" customHeight="1">
      <c r="A197" s="25" t="s">
        <v>60</v>
      </c>
      <c r="B197" s="25"/>
      <c r="C197" s="26" t="s">
        <v>78</v>
      </c>
      <c r="D197" s="26"/>
      <c r="E197" s="26"/>
      <c r="F197" s="26"/>
      <c r="G197" s="26"/>
      <c r="H197" s="26"/>
      <c r="I197" s="26"/>
      <c r="J197" s="26"/>
    </row>
    <row r="198" spans="1:10" ht="19.5" customHeight="1">
      <c r="A198" s="33"/>
      <c r="B198" s="33"/>
      <c r="C198" s="33"/>
      <c r="D198" s="33"/>
      <c r="E198" s="33"/>
      <c r="F198" s="47"/>
      <c r="G198" s="47"/>
      <c r="H198" s="47"/>
      <c r="I198" s="47"/>
      <c r="J198" s="47"/>
    </row>
    <row r="199" spans="1:10" ht="30" customHeight="1">
      <c r="A199" s="25" t="s">
        <v>61</v>
      </c>
      <c r="B199" s="25"/>
      <c r="C199" s="26" t="s">
        <v>79</v>
      </c>
      <c r="D199" s="26"/>
      <c r="E199" s="26"/>
      <c r="F199" s="26"/>
      <c r="G199" s="26"/>
      <c r="H199" s="26"/>
      <c r="I199" s="26"/>
      <c r="J199" s="26"/>
    </row>
    <row r="200" spans="1:10" ht="19.5" customHeight="1">
      <c r="A200" s="22" t="s">
        <v>3</v>
      </c>
      <c r="B200" s="23"/>
      <c r="C200" s="28"/>
      <c r="D200" s="29" t="s">
        <v>4</v>
      </c>
      <c r="E200" s="29"/>
      <c r="F200" s="2"/>
      <c r="G200" s="2"/>
      <c r="H200" s="2"/>
      <c r="I200" s="2"/>
      <c r="J200" s="2"/>
    </row>
    <row r="201" spans="1:5" ht="19.5" customHeight="1">
      <c r="A201" s="19" t="s">
        <v>2</v>
      </c>
      <c r="B201" s="19"/>
      <c r="C201" s="3">
        <f ca="1">INT(RAND()*19+1)</f>
        <v>3</v>
      </c>
      <c r="D201" s="18"/>
      <c r="E201" s="18"/>
    </row>
    <row r="202" spans="1:5" ht="19.5" customHeight="1">
      <c r="A202" s="19" t="s">
        <v>2</v>
      </c>
      <c r="B202" s="19"/>
      <c r="C202" s="3">
        <f ca="1">INT(RAND()*19+1)</f>
        <v>10</v>
      </c>
      <c r="D202" s="18"/>
      <c r="E202" s="18"/>
    </row>
    <row r="203" spans="1:10" ht="19.5" customHeight="1">
      <c r="A203" s="33"/>
      <c r="B203" s="33"/>
      <c r="C203" s="33"/>
      <c r="D203" s="33"/>
      <c r="E203" s="33"/>
      <c r="F203" s="47"/>
      <c r="G203" s="47"/>
      <c r="H203" s="47"/>
      <c r="I203" s="47"/>
      <c r="J203" s="47"/>
    </row>
    <row r="204" spans="1:10" ht="30" customHeight="1">
      <c r="A204" s="25" t="s">
        <v>62</v>
      </c>
      <c r="B204" s="25"/>
      <c r="C204" s="26" t="s">
        <v>75</v>
      </c>
      <c r="D204" s="26"/>
      <c r="E204" s="26"/>
      <c r="F204" s="26"/>
      <c r="G204" s="26"/>
      <c r="H204" s="26"/>
      <c r="I204" s="26"/>
      <c r="J204" s="26"/>
    </row>
    <row r="205" spans="1:10" ht="19.5" customHeight="1">
      <c r="A205" s="22" t="s">
        <v>3</v>
      </c>
      <c r="B205" s="23"/>
      <c r="C205" s="28"/>
      <c r="D205" s="29" t="s">
        <v>4</v>
      </c>
      <c r="E205" s="29"/>
      <c r="F205" s="2"/>
      <c r="G205" s="2"/>
      <c r="H205" s="2"/>
      <c r="I205" s="2"/>
      <c r="J205" s="2"/>
    </row>
    <row r="206" spans="1:10" ht="19.5" customHeight="1">
      <c r="A206" s="19" t="s">
        <v>2</v>
      </c>
      <c r="B206" s="19"/>
      <c r="C206" s="3">
        <f ca="1">INT(RAND()*37+1)</f>
        <v>33</v>
      </c>
      <c r="D206" s="18"/>
      <c r="E206" s="18"/>
      <c r="F206" s="4"/>
      <c r="G206" s="4"/>
      <c r="H206" s="4"/>
      <c r="I206" s="4"/>
      <c r="J206" s="4"/>
    </row>
    <row r="207" spans="1:10" ht="19.5" customHeight="1">
      <c r="A207" s="33"/>
      <c r="B207" s="33"/>
      <c r="C207" s="33"/>
      <c r="D207" s="33"/>
      <c r="E207" s="33"/>
      <c r="F207" s="47"/>
      <c r="G207" s="47"/>
      <c r="H207" s="47"/>
      <c r="I207" s="47"/>
      <c r="J207" s="47"/>
    </row>
    <row r="208" spans="1:10" ht="30" customHeight="1">
      <c r="A208" s="25" t="s">
        <v>63</v>
      </c>
      <c r="B208" s="25"/>
      <c r="C208" s="26" t="s">
        <v>80</v>
      </c>
      <c r="D208" s="26"/>
      <c r="E208" s="26"/>
      <c r="F208" s="26"/>
      <c r="G208" s="26"/>
      <c r="H208" s="26"/>
      <c r="I208" s="26"/>
      <c r="J208" s="26"/>
    </row>
    <row r="209" spans="1:10" ht="19.5" customHeight="1">
      <c r="A209" s="22" t="s">
        <v>3</v>
      </c>
      <c r="B209" s="23"/>
      <c r="C209" s="28"/>
      <c r="D209" s="29" t="s">
        <v>4</v>
      </c>
      <c r="E209" s="29"/>
      <c r="F209" s="2"/>
      <c r="G209" s="2"/>
      <c r="H209" s="2"/>
      <c r="I209" s="2"/>
      <c r="J209" s="2"/>
    </row>
    <row r="210" spans="1:10" ht="19.5" customHeight="1">
      <c r="A210" s="19" t="s">
        <v>2</v>
      </c>
      <c r="B210" s="19"/>
      <c r="C210" s="3">
        <f ca="1">INT(RAND()*17+1)</f>
        <v>16</v>
      </c>
      <c r="D210" s="18"/>
      <c r="E210" s="18"/>
      <c r="F210" s="4"/>
      <c r="G210" s="4"/>
      <c r="H210" s="4"/>
      <c r="I210" s="4"/>
      <c r="J210" s="4"/>
    </row>
    <row r="211" spans="1:10" ht="19.5" customHeight="1">
      <c r="A211" s="33"/>
      <c r="B211" s="33"/>
      <c r="C211" s="33"/>
      <c r="D211" s="33"/>
      <c r="E211" s="33"/>
      <c r="F211" s="47"/>
      <c r="G211" s="47"/>
      <c r="H211" s="47"/>
      <c r="I211" s="47"/>
      <c r="J211" s="47"/>
    </row>
    <row r="212" spans="1:10" ht="30" customHeight="1">
      <c r="A212" s="25" t="s">
        <v>64</v>
      </c>
      <c r="B212" s="25"/>
      <c r="C212" s="26" t="s">
        <v>81</v>
      </c>
      <c r="D212" s="26"/>
      <c r="E212" s="26"/>
      <c r="F212" s="26"/>
      <c r="G212" s="26"/>
      <c r="H212" s="26"/>
      <c r="I212" s="26"/>
      <c r="J212" s="26"/>
    </row>
    <row r="213" spans="1:10" ht="19.5" customHeight="1">
      <c r="A213" s="22" t="s">
        <v>3</v>
      </c>
      <c r="B213" s="23"/>
      <c r="C213" s="28"/>
      <c r="D213" s="29" t="s">
        <v>4</v>
      </c>
      <c r="E213" s="29"/>
      <c r="F213" s="2"/>
      <c r="G213" s="2"/>
      <c r="H213" s="2"/>
      <c r="I213" s="2"/>
      <c r="J213" s="2"/>
    </row>
    <row r="214" spans="1:5" ht="19.5" customHeight="1">
      <c r="A214" s="19" t="s">
        <v>2</v>
      </c>
      <c r="B214" s="19"/>
      <c r="C214" s="3">
        <f ca="1">INT(RAND()*36+1)</f>
        <v>18</v>
      </c>
      <c r="D214" s="18"/>
      <c r="E214" s="18"/>
    </row>
    <row r="215" ht="14.25" customHeight="1"/>
    <row r="217" ht="15" customHeight="1"/>
    <row r="218" ht="26.25" customHeight="1"/>
    <row r="219" ht="14.25" customHeight="1"/>
  </sheetData>
  <mergeCells count="377">
    <mergeCell ref="A21:J21"/>
    <mergeCell ref="A46:B46"/>
    <mergeCell ref="C46:J46"/>
    <mergeCell ref="A5:J5"/>
    <mergeCell ref="A6:J6"/>
    <mergeCell ref="A7:J7"/>
    <mergeCell ref="A8:J8"/>
    <mergeCell ref="A9:J9"/>
    <mergeCell ref="A44:J44"/>
    <mergeCell ref="A12:J12"/>
    <mergeCell ref="A20:C20"/>
    <mergeCell ref="A65:J65"/>
    <mergeCell ref="A53:J53"/>
    <mergeCell ref="A54:B54"/>
    <mergeCell ref="C54:J54"/>
    <mergeCell ref="A56:B56"/>
    <mergeCell ref="A55:C55"/>
    <mergeCell ref="D55:E55"/>
    <mergeCell ref="D56:E56"/>
    <mergeCell ref="D57:E57"/>
    <mergeCell ref="D58:E58"/>
    <mergeCell ref="D64:E64"/>
    <mergeCell ref="A57:B57"/>
    <mergeCell ref="A58:B58"/>
    <mergeCell ref="A64:B64"/>
    <mergeCell ref="D59:E59"/>
    <mergeCell ref="D60:E60"/>
    <mergeCell ref="D61:E61"/>
    <mergeCell ref="D62:E62"/>
    <mergeCell ref="D63:E63"/>
    <mergeCell ref="C66:J66"/>
    <mergeCell ref="A67:C67"/>
    <mergeCell ref="D67:E67"/>
    <mergeCell ref="A66:B66"/>
    <mergeCell ref="A82:C82"/>
    <mergeCell ref="A68:B68"/>
    <mergeCell ref="D68:E68"/>
    <mergeCell ref="A79:B79"/>
    <mergeCell ref="D79:E79"/>
    <mergeCell ref="C81:J81"/>
    <mergeCell ref="A80:J80"/>
    <mergeCell ref="D82:E82"/>
    <mergeCell ref="A81:B81"/>
    <mergeCell ref="A72:B72"/>
    <mergeCell ref="D86:E86"/>
    <mergeCell ref="A83:B83"/>
    <mergeCell ref="D83:E83"/>
    <mergeCell ref="A84:B84"/>
    <mergeCell ref="D84:E84"/>
    <mergeCell ref="A85:B85"/>
    <mergeCell ref="D85:E85"/>
    <mergeCell ref="A98:J98"/>
    <mergeCell ref="A90:B90"/>
    <mergeCell ref="D90:E90"/>
    <mergeCell ref="A91:B91"/>
    <mergeCell ref="D91:E91"/>
    <mergeCell ref="A92:B92"/>
    <mergeCell ref="D92:E92"/>
    <mergeCell ref="A96:B96"/>
    <mergeCell ref="A99:B99"/>
    <mergeCell ref="C99:J99"/>
    <mergeCell ref="A100:C100"/>
    <mergeCell ref="D100:E100"/>
    <mergeCell ref="A101:B101"/>
    <mergeCell ref="D101:E101"/>
    <mergeCell ref="A102:B102"/>
    <mergeCell ref="D102:E102"/>
    <mergeCell ref="A106:B106"/>
    <mergeCell ref="A105:J105"/>
    <mergeCell ref="C106:J106"/>
    <mergeCell ref="A103:B103"/>
    <mergeCell ref="D103:E103"/>
    <mergeCell ref="A104:B104"/>
    <mergeCell ref="D104:E104"/>
    <mergeCell ref="A107:C107"/>
    <mergeCell ref="D107:E107"/>
    <mergeCell ref="A108:B108"/>
    <mergeCell ref="D108:E108"/>
    <mergeCell ref="A109:B109"/>
    <mergeCell ref="D109:E109"/>
    <mergeCell ref="A110:B110"/>
    <mergeCell ref="D110:E110"/>
    <mergeCell ref="A111:B111"/>
    <mergeCell ref="D111:E111"/>
    <mergeCell ref="A115:B115"/>
    <mergeCell ref="D115:E115"/>
    <mergeCell ref="D112:E112"/>
    <mergeCell ref="D113:E113"/>
    <mergeCell ref="D114:E114"/>
    <mergeCell ref="A112:B112"/>
    <mergeCell ref="A113:B113"/>
    <mergeCell ref="A114:B114"/>
    <mergeCell ref="A116:J116"/>
    <mergeCell ref="A117:B117"/>
    <mergeCell ref="C117:J117"/>
    <mergeCell ref="A118:C118"/>
    <mergeCell ref="D118:E118"/>
    <mergeCell ref="A119:B119"/>
    <mergeCell ref="D119:E119"/>
    <mergeCell ref="A120:B120"/>
    <mergeCell ref="D120:E120"/>
    <mergeCell ref="D126:E126"/>
    <mergeCell ref="A123:B123"/>
    <mergeCell ref="D123:E123"/>
    <mergeCell ref="A121:B121"/>
    <mergeCell ref="D121:E121"/>
    <mergeCell ref="A122:B122"/>
    <mergeCell ref="D122:E122"/>
    <mergeCell ref="A127:B127"/>
    <mergeCell ref="D127:E127"/>
    <mergeCell ref="A128:B128"/>
    <mergeCell ref="D128:E128"/>
    <mergeCell ref="A129:B129"/>
    <mergeCell ref="D129:E129"/>
    <mergeCell ref="A130:B130"/>
    <mergeCell ref="D130:E130"/>
    <mergeCell ref="A133:B133"/>
    <mergeCell ref="D133:E133"/>
    <mergeCell ref="A131:B131"/>
    <mergeCell ref="D131:E131"/>
    <mergeCell ref="A132:B132"/>
    <mergeCell ref="D132:E132"/>
    <mergeCell ref="A138:B138"/>
    <mergeCell ref="A124:J124"/>
    <mergeCell ref="C125:J125"/>
    <mergeCell ref="A137:J137"/>
    <mergeCell ref="C138:J138"/>
    <mergeCell ref="A125:B125"/>
    <mergeCell ref="A126:C126"/>
    <mergeCell ref="A134:B134"/>
    <mergeCell ref="A135:B135"/>
    <mergeCell ref="A136:B136"/>
    <mergeCell ref="A139:C139"/>
    <mergeCell ref="D139:E139"/>
    <mergeCell ref="A140:B140"/>
    <mergeCell ref="D140:E140"/>
    <mergeCell ref="A141:B141"/>
    <mergeCell ref="D141:E141"/>
    <mergeCell ref="A142:B142"/>
    <mergeCell ref="D142:E142"/>
    <mergeCell ref="A143:B143"/>
    <mergeCell ref="D143:E143"/>
    <mergeCell ref="A145:J145"/>
    <mergeCell ref="A146:B146"/>
    <mergeCell ref="C146:J146"/>
    <mergeCell ref="A144:B144"/>
    <mergeCell ref="D144:E144"/>
    <mergeCell ref="A147:C147"/>
    <mergeCell ref="D147:E147"/>
    <mergeCell ref="A148:B148"/>
    <mergeCell ref="D148:E148"/>
    <mergeCell ref="A149:B149"/>
    <mergeCell ref="D149:E149"/>
    <mergeCell ref="A150:B150"/>
    <mergeCell ref="D150:E150"/>
    <mergeCell ref="A151:B151"/>
    <mergeCell ref="D151:E151"/>
    <mergeCell ref="A162:B162"/>
    <mergeCell ref="D162:E162"/>
    <mergeCell ref="A153:B153"/>
    <mergeCell ref="A154:B154"/>
    <mergeCell ref="A155:B155"/>
    <mergeCell ref="A156:B156"/>
    <mergeCell ref="A157:B157"/>
    <mergeCell ref="A158:B158"/>
    <mergeCell ref="D165:E165"/>
    <mergeCell ref="A166:B166"/>
    <mergeCell ref="D166:E166"/>
    <mergeCell ref="A164:B164"/>
    <mergeCell ref="A167:B167"/>
    <mergeCell ref="D167:E167"/>
    <mergeCell ref="A168:B168"/>
    <mergeCell ref="D168:E168"/>
    <mergeCell ref="D171:E171"/>
    <mergeCell ref="A172:B172"/>
    <mergeCell ref="D172:E172"/>
    <mergeCell ref="A169:B169"/>
    <mergeCell ref="D169:E169"/>
    <mergeCell ref="A170:B170"/>
    <mergeCell ref="D170:E170"/>
    <mergeCell ref="A175:B175"/>
    <mergeCell ref="D175:E175"/>
    <mergeCell ref="A163:J163"/>
    <mergeCell ref="C164:J164"/>
    <mergeCell ref="A165:C165"/>
    <mergeCell ref="A173:B173"/>
    <mergeCell ref="D173:E173"/>
    <mergeCell ref="A174:B174"/>
    <mergeCell ref="D174:E174"/>
    <mergeCell ref="A171:B171"/>
    <mergeCell ref="A184:B184"/>
    <mergeCell ref="A176:B176"/>
    <mergeCell ref="D176:E176"/>
    <mergeCell ref="A177:B177"/>
    <mergeCell ref="D177:E177"/>
    <mergeCell ref="D179:E179"/>
    <mergeCell ref="A181:B181"/>
    <mergeCell ref="A182:B182"/>
    <mergeCell ref="A183:B183"/>
    <mergeCell ref="A196:J196"/>
    <mergeCell ref="A197:B197"/>
    <mergeCell ref="C197:J197"/>
    <mergeCell ref="A195:B195"/>
    <mergeCell ref="D195:E195"/>
    <mergeCell ref="A198:J198"/>
    <mergeCell ref="C199:J199"/>
    <mergeCell ref="A200:C200"/>
    <mergeCell ref="A201:B201"/>
    <mergeCell ref="D201:E201"/>
    <mergeCell ref="A199:B199"/>
    <mergeCell ref="D200:E200"/>
    <mergeCell ref="A204:B204"/>
    <mergeCell ref="C204:J204"/>
    <mergeCell ref="A203:J203"/>
    <mergeCell ref="A202:B202"/>
    <mergeCell ref="D202:E202"/>
    <mergeCell ref="A207:J207"/>
    <mergeCell ref="A208:B208"/>
    <mergeCell ref="C208:J208"/>
    <mergeCell ref="A205:C205"/>
    <mergeCell ref="D205:E205"/>
    <mergeCell ref="A206:B206"/>
    <mergeCell ref="D206:E206"/>
    <mergeCell ref="C212:J212"/>
    <mergeCell ref="A213:C213"/>
    <mergeCell ref="D213:E213"/>
    <mergeCell ref="A209:C209"/>
    <mergeCell ref="D209:E209"/>
    <mergeCell ref="A210:B210"/>
    <mergeCell ref="D210:E210"/>
    <mergeCell ref="A214:B214"/>
    <mergeCell ref="D214:E214"/>
    <mergeCell ref="A45:J45"/>
    <mergeCell ref="A39:J39"/>
    <mergeCell ref="A40:J40"/>
    <mergeCell ref="A41:J41"/>
    <mergeCell ref="A42:J42"/>
    <mergeCell ref="A43:J43"/>
    <mergeCell ref="A211:J211"/>
    <mergeCell ref="A212:B212"/>
    <mergeCell ref="A16:C16"/>
    <mergeCell ref="A17:C17"/>
    <mergeCell ref="A1:J1"/>
    <mergeCell ref="A2:J2"/>
    <mergeCell ref="A3:J3"/>
    <mergeCell ref="A10:J10"/>
    <mergeCell ref="A13:J13"/>
    <mergeCell ref="A11:J11"/>
    <mergeCell ref="A18:C18"/>
    <mergeCell ref="A19:C19"/>
    <mergeCell ref="D19:F19"/>
    <mergeCell ref="D14:J14"/>
    <mergeCell ref="D15:J15"/>
    <mergeCell ref="D16:J16"/>
    <mergeCell ref="D17:J17"/>
    <mergeCell ref="D18:J18"/>
    <mergeCell ref="A14:C14"/>
    <mergeCell ref="A15:C15"/>
    <mergeCell ref="A37:J37"/>
    <mergeCell ref="A38:J38"/>
    <mergeCell ref="D20:J20"/>
    <mergeCell ref="A36:J36"/>
    <mergeCell ref="A34:J34"/>
    <mergeCell ref="A35:J35"/>
    <mergeCell ref="A33:J33"/>
    <mergeCell ref="A23:D23"/>
    <mergeCell ref="A24:C24"/>
    <mergeCell ref="J24:J25"/>
    <mergeCell ref="A32:J32"/>
    <mergeCell ref="F30:J30"/>
    <mergeCell ref="F29:J29"/>
    <mergeCell ref="F27:J27"/>
    <mergeCell ref="F28:J28"/>
    <mergeCell ref="F31:J31"/>
    <mergeCell ref="A28:B30"/>
    <mergeCell ref="C28:D30"/>
    <mergeCell ref="A22:C22"/>
    <mergeCell ref="D22:H22"/>
    <mergeCell ref="A25:C25"/>
    <mergeCell ref="A26:J26"/>
    <mergeCell ref="A47:C47"/>
    <mergeCell ref="D47:E47"/>
    <mergeCell ref="A48:B48"/>
    <mergeCell ref="D48:E48"/>
    <mergeCell ref="A49:B49"/>
    <mergeCell ref="D49:E49"/>
    <mergeCell ref="A50:B50"/>
    <mergeCell ref="D50:E50"/>
    <mergeCell ref="A51:B51"/>
    <mergeCell ref="D51:E51"/>
    <mergeCell ref="A52:B52"/>
    <mergeCell ref="D52:E52"/>
    <mergeCell ref="A59:B59"/>
    <mergeCell ref="A60:B60"/>
    <mergeCell ref="A61:B61"/>
    <mergeCell ref="A62:B62"/>
    <mergeCell ref="A63:B63"/>
    <mergeCell ref="A69:B69"/>
    <mergeCell ref="A70:B70"/>
    <mergeCell ref="A71:B71"/>
    <mergeCell ref="A73:B73"/>
    <mergeCell ref="A74:B74"/>
    <mergeCell ref="A75:B75"/>
    <mergeCell ref="A76:B76"/>
    <mergeCell ref="D73:E73"/>
    <mergeCell ref="D74:E74"/>
    <mergeCell ref="D75:E75"/>
    <mergeCell ref="D76:E76"/>
    <mergeCell ref="D69:E69"/>
    <mergeCell ref="D70:E70"/>
    <mergeCell ref="D71:E71"/>
    <mergeCell ref="D72:E72"/>
    <mergeCell ref="D77:E77"/>
    <mergeCell ref="D78:E78"/>
    <mergeCell ref="D89:E89"/>
    <mergeCell ref="A89:C89"/>
    <mergeCell ref="A77:B77"/>
    <mergeCell ref="A78:B78"/>
    <mergeCell ref="A88:B88"/>
    <mergeCell ref="C88:J88"/>
    <mergeCell ref="A87:J87"/>
    <mergeCell ref="A86:B86"/>
    <mergeCell ref="A152:B152"/>
    <mergeCell ref="A97:B97"/>
    <mergeCell ref="D93:E93"/>
    <mergeCell ref="D94:E94"/>
    <mergeCell ref="D95:E95"/>
    <mergeCell ref="D96:E96"/>
    <mergeCell ref="D97:E97"/>
    <mergeCell ref="A93:B93"/>
    <mergeCell ref="A94:B94"/>
    <mergeCell ref="A95:B95"/>
    <mergeCell ref="D156:E156"/>
    <mergeCell ref="D157:E157"/>
    <mergeCell ref="D158:E158"/>
    <mergeCell ref="D134:E134"/>
    <mergeCell ref="D135:E135"/>
    <mergeCell ref="D136:E136"/>
    <mergeCell ref="D152:E152"/>
    <mergeCell ref="D153:E153"/>
    <mergeCell ref="D154:E154"/>
    <mergeCell ref="D155:E155"/>
    <mergeCell ref="D159:E159"/>
    <mergeCell ref="D160:E160"/>
    <mergeCell ref="D161:E161"/>
    <mergeCell ref="A180:B180"/>
    <mergeCell ref="A159:B159"/>
    <mergeCell ref="A160:B160"/>
    <mergeCell ref="A161:B161"/>
    <mergeCell ref="A178:B178"/>
    <mergeCell ref="D178:E178"/>
    <mergeCell ref="A179:B179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92:E192"/>
    <mergeCell ref="D193:E193"/>
    <mergeCell ref="D194:E194"/>
    <mergeCell ref="D188:E188"/>
    <mergeCell ref="D189:E189"/>
    <mergeCell ref="D190:E190"/>
    <mergeCell ref="D191:E191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2014-04-14T09:59:44Z</cp:lastPrinted>
  <dcterms:created xsi:type="dcterms:W3CDTF">2014-04-08T17:27:47Z</dcterms:created>
  <dcterms:modified xsi:type="dcterms:W3CDTF">2014-06-10T05:50:21Z</dcterms:modified>
  <cp:category/>
  <cp:version/>
  <cp:contentType/>
  <cp:contentStatus/>
</cp:coreProperties>
</file>