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ΠΙΝΑΚΑΣ ΚΑΤΑΝΟΜΗΣ ΦΑΡΜ ΑΧΑΪΑΣ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<sst xmlns="http://schemas.openxmlformats.org/spreadsheetml/2006/main" count="277" uniqueCount="276">
  <si>
    <t>ΠΕΡΙΦΕΡΕΙΑΚΗ ΕΝΟΤΗΤΑ ΑΧΑΪΑΣ</t>
  </si>
  <si>
    <t xml:space="preserve">ΛΕΙΤΟΥΡΓΟΥΝΤΑ ΦΑΡΜΑΚΕΙΑ </t>
  </si>
  <si>
    <t>1. ΔΗΜΟΣ ΑΙΓΙΑΛΕΙΑΣ (Έδρα Αίγιο)</t>
  </si>
  <si>
    <t>α. ΔΗΜΟΤΙΚΗ ΕΝΟΤΗΤΑ ΑΙΓΕΙΡΑΣ</t>
  </si>
  <si>
    <t>Τοπική Κοινότητα Αιγείρας</t>
  </si>
  <si>
    <t>Τοπική  Κοινότητα Αιγών</t>
  </si>
  <si>
    <t>Τοπική  Κοινότητα Αμπελοκήπων</t>
  </si>
  <si>
    <t>Τοπική  Κοινότητα Βελάς</t>
  </si>
  <si>
    <t>Τοπική  Κοινότητα Εξοχής</t>
  </si>
  <si>
    <t>Τοπική  Κοινότητα Μοναστηρίου</t>
  </si>
  <si>
    <t>Τοπική  Κοινότητα Οάσεως</t>
  </si>
  <si>
    <t>Τοπική  Κοινότητα Περιθωρίου</t>
  </si>
  <si>
    <t>Τοπική  Κοινότητα Σελιάνας</t>
  </si>
  <si>
    <t xml:space="preserve">Τοπική  Κοινότητα Σινεβρού </t>
  </si>
  <si>
    <t xml:space="preserve">Τοπική  Κοινότητα Χρυσανθίου </t>
  </si>
  <si>
    <t xml:space="preserve">β. ΔΗΜΟΤΙΚΗ ΕΝΟΤΗΤΑ ΑΙΓΙΟΥ </t>
  </si>
  <si>
    <t>Δημοτική  Κοινότητα Αιγίου</t>
  </si>
  <si>
    <t>Τοπική  Κοινότητα Βαλιμιτίκων</t>
  </si>
  <si>
    <t>Τοπική  Κοινότητα Δαφνών</t>
  </si>
  <si>
    <t>Τοπική  Κοινότητα Διγελιωτίκων</t>
  </si>
  <si>
    <t>Τοπική  Κοινότητα Κουλούρας</t>
  </si>
  <si>
    <t>Τοπική Κοινότητα Κούμαρη</t>
  </si>
  <si>
    <t xml:space="preserve">Τοπική Κοινότητα Κουνινάς </t>
  </si>
  <si>
    <t>Τοπική Κοινότητα Μαυρικίου</t>
  </si>
  <si>
    <t>Τοπική Κοινότητα Μελισσίων</t>
  </si>
  <si>
    <t>Τοπική Κοινότητα Παρασκευής</t>
  </si>
  <si>
    <t>Τοπική Κοινότητα Πτέρης</t>
  </si>
  <si>
    <t>Τοπική Κοινότητα Σελινούντος</t>
  </si>
  <si>
    <t>Τοπική Κοινότητα Τέμενης</t>
  </si>
  <si>
    <t>Τοπική Κοινότητα Χατζή</t>
  </si>
  <si>
    <t>γ. ΔΗΜΟΤΙΚΗ ΕΝΟΤΗΤΑ ΑΚΡΑΤΑΣ</t>
  </si>
  <si>
    <t>Τοπική Κοινότητα Αγίας Βαρβάρας</t>
  </si>
  <si>
    <t>Τοπική Κοινότητα Ακράτας</t>
  </si>
  <si>
    <t>Τοπική Κοινότητα Αμπέλου</t>
  </si>
  <si>
    <t>Τοπική Κοινότητα Βαλιμής</t>
  </si>
  <si>
    <t>Τοπική Κοινότητα Βουτσίμου</t>
  </si>
  <si>
    <t>Τοπική Κοινότητα Ζαρούχλης</t>
  </si>
  <si>
    <t>Τοπική Κοινότητα Καλαμιά</t>
  </si>
  <si>
    <t>Τοπική Κοινότητα Κραθίου</t>
  </si>
  <si>
    <t>Τοπική Κοινότητα Μεσορρουγίου</t>
  </si>
  <si>
    <t>Τοπική Κοινότητα Παραλίας Πλατάνου</t>
  </si>
  <si>
    <t>Τοπική Κοινότητα Περιστέρας</t>
  </si>
  <si>
    <t>Τοπική Κοινότητα Πλατάνου</t>
  </si>
  <si>
    <t>Τοπική Κοινότητα Ποροβίτσης</t>
  </si>
  <si>
    <t>Τοπική Κοινότητα Συλιβαινιώτικων</t>
  </si>
  <si>
    <t>δ. ΔΗΜΟΤΙΚΗ ΕΝΟΤΗΤΑ ΔΙΑΚΟΠΤΟΥ</t>
  </si>
  <si>
    <t>Δημοτική Κοινότητα Διακοπτού</t>
  </si>
  <si>
    <t>Τοπική Κοινότητα Άνω Διακοπτού</t>
  </si>
  <si>
    <t>Τοπική Κοινότητα Ελαιώνος</t>
  </si>
  <si>
    <t>Τοπική Κοινότητα Ελίκης</t>
  </si>
  <si>
    <t>Τοπική Κοινότητα Ζαχλωριτίκων</t>
  </si>
  <si>
    <t>Τοπική Κοινότητα Καθολικού</t>
  </si>
  <si>
    <t>Τοπική Κοινότητα Κερυνείας</t>
  </si>
  <si>
    <t>Τοπική Κοινότητα Μαμουσιάς</t>
  </si>
  <si>
    <t>Τοπική Κοινότητα Νικολαιϊκων</t>
  </si>
  <si>
    <t>Τοπική Κοινότητα Ριζομύλου</t>
  </si>
  <si>
    <t>Τοπική Κοινότητα Ροδιάς</t>
  </si>
  <si>
    <t>Τοπική Κοινότητα Τραπέζης</t>
  </si>
  <si>
    <t>ε. ΔΗΜΟΤΙΚΗ ΕΝΟΤΗΤΑ ΕΡΙΝΕΟΥ</t>
  </si>
  <si>
    <t>Τοπική Κοινότητα Αρραβωνίτσης</t>
  </si>
  <si>
    <t>Τοπική Κοινότητα Δαμακινίου</t>
  </si>
  <si>
    <t>Τοπική Κοινότητα Ζήρειας</t>
  </si>
  <si>
    <t>Τοπική Κοινότητα Καμάρων</t>
  </si>
  <si>
    <t>Τοπική Κοινότητα Νέου Ερινεού</t>
  </si>
  <si>
    <t>Τοπική Κοινότητα Σαλμενίκου</t>
  </si>
  <si>
    <t>ζ. ΔΗΜΟΤΙΚΗ ΕΝΟΤΗΤΑ  ΣΥΜΠΟΛΙΤΕΙΑΣ</t>
  </si>
  <si>
    <t>Δημοτική Κοινότητα Ροδοδάφνης</t>
  </si>
  <si>
    <t>Τοπική Κοινότητα Αγίου Κωνσταντίνου</t>
  </si>
  <si>
    <t>Τοπική Κοινότητα Άλσους</t>
  </si>
  <si>
    <t>Τοπική Κοινότητα Βερίνου</t>
  </si>
  <si>
    <t>Τοπική Κοινότητα Γκραίκα</t>
  </si>
  <si>
    <t>Τοπική Κοινότητα Γρηγόρη</t>
  </si>
  <si>
    <t>Τοπική Κοινότητα Δημητροπούλου</t>
  </si>
  <si>
    <t>Τοπική Κοινότητα Δουκαναιίκων</t>
  </si>
  <si>
    <t>Τοπική Κοινότητα Κρήνης Αιγιαλείας</t>
  </si>
  <si>
    <t>Τοπική Κοινότητα Λάκκας</t>
  </si>
  <si>
    <t>Τοπική Κοινότητα Λόγγου</t>
  </si>
  <si>
    <t>Τοπική Κοινότητα Μάγειρα</t>
  </si>
  <si>
    <t>Τοπική Κοινότητα Μυρόβρυσης</t>
  </si>
  <si>
    <t>Τοπική Κοινότητα Νεραντζιών</t>
  </si>
  <si>
    <t>Τοπική Κοινότητα Σελιανιτίκων</t>
  </si>
  <si>
    <t>Τοπική Κοινότητα Τούμπας</t>
  </si>
  <si>
    <t xml:space="preserve">2. ΔΗΜΟΣ ΔΥΤΙΚΗΣ ΑΧΑΪΑΣ (Έδρα:Κάτω Αχαϊα) </t>
  </si>
  <si>
    <t>α. ΔΗΜΟΤΙΚΗ ΕΝΟΤΗΤΑ ΔΥΜΗΣ</t>
  </si>
  <si>
    <t>Δημοτική Κοινότητα Κάτω Αχαϊας</t>
  </si>
  <si>
    <t>Τοπική Κοινότητα Αγιοβλασιτίκων</t>
  </si>
  <si>
    <t>Τοπική Κοινότητα Αλισσού</t>
  </si>
  <si>
    <t>Τοπική Κοινότητα Άνω Αχαϊας</t>
  </si>
  <si>
    <t>Τοπική Κοινότητα Ελαιοχωρίου</t>
  </si>
  <si>
    <t>Τοπική Κοινότητα Κάτω Αλισσού</t>
  </si>
  <si>
    <t>Τοπική Κοινότητα Νιφοραιίκων</t>
  </si>
  <si>
    <t>Τοπική Κοινότητα Πετροχωρίου</t>
  </si>
  <si>
    <t>β.ΔΗΜΟΤΙΚΗ ΕΝΟΤΗΤΑ ΛΑΡΙΣΣΟΥ</t>
  </si>
  <si>
    <t>Δημοτική Κοινότητα Μετοχίου</t>
  </si>
  <si>
    <t>Τοπική Κοινότητα Αγίου Νικολάου Σπάτων</t>
  </si>
  <si>
    <t>Τοπική Κοινότητα Απιδεώνος</t>
  </si>
  <si>
    <t>Τοπική Κοινότητα Αράξου</t>
  </si>
  <si>
    <t>Τοπική Κοινότητα Βελιτσών</t>
  </si>
  <si>
    <t>Τοπική Κοινότητα Καγκαδίου</t>
  </si>
  <si>
    <t>Τοπική Κοινότητα Λακοπέτρας</t>
  </si>
  <si>
    <t>Τοπική Κοινότητα Ματαράγκας</t>
  </si>
  <si>
    <t xml:space="preserve">Τοπική Κοινότητα Μιχοϊου </t>
  </si>
  <si>
    <t>Τοπική Κοινότητα Πέτα</t>
  </si>
  <si>
    <t>Τοπική Κοινότητα Ριόλου</t>
  </si>
  <si>
    <t>γ.ΔΗΜΟΤΙΚΗ ΕΝΟΤΗΤΑ ΜΟΒΡΗΣ</t>
  </si>
  <si>
    <t>Τοπική Κοινότητα Καραιίκων</t>
  </si>
  <si>
    <t>Τοπική Κοινότητα Κρίνου</t>
  </si>
  <si>
    <t>Τοπική Κοινότητα Λιμνοχωρίου</t>
  </si>
  <si>
    <t>Τοπική Κοινότητα Μύρτου</t>
  </si>
  <si>
    <t>Τοπική Κοινότητα Σαγαιϊκων</t>
  </si>
  <si>
    <t>Τοπική Κοινότητα Φράγκας</t>
  </si>
  <si>
    <t>δ. ΔΗΜΟΤΙΚΗ ΕΝΟΤΗΤΑ ΩΛΕΝΙΑΣ</t>
  </si>
  <si>
    <t>Τοπική Κοινότητα Αγίου Νικολάου Κράλης</t>
  </si>
  <si>
    <t>Τοπική Κοινότητα Αγίου Στεφάνου</t>
  </si>
  <si>
    <t>Τοπική Κοινότητα Ανω Σουδεναιϊκων</t>
  </si>
  <si>
    <t>Τοπική Κοινότητα Άρλας</t>
  </si>
  <si>
    <t>Τοπική Κοινότητα Αχαϊκού</t>
  </si>
  <si>
    <t>Τοπική Κοινότητα  Γαλαναιϊκα</t>
  </si>
  <si>
    <t>Τοπική Κοινότητα Γκανεϊκα</t>
  </si>
  <si>
    <t>Τοπική Κοινότητα Κάτω Μαζαράκι</t>
  </si>
  <si>
    <t>Τοπική Κοινότητα Λουσικών</t>
  </si>
  <si>
    <t>Τοπική Κοινότητα Μιτοπόλεως</t>
  </si>
  <si>
    <t>Τοπική Κοινότητα Πορτών</t>
  </si>
  <si>
    <t>Τοπική Κοινότητα Σαντομερίου</t>
  </si>
  <si>
    <t>Τοπική Κοινότητα Φλόκα</t>
  </si>
  <si>
    <t>Τοπική Κοινότητα Φωσταίνης</t>
  </si>
  <si>
    <t>Τοπική Κοινότητα Χαϊκαλίου</t>
  </si>
  <si>
    <t>Τοπική Κοινότητα Χαραυγής</t>
  </si>
  <si>
    <t>3. ΔΗΜΟΣ ΕΡΥΜΑΝΘΟΥ</t>
  </si>
  <si>
    <t xml:space="preserve"> (Έδρα:Χαλανδρίτσα)</t>
  </si>
  <si>
    <t>α.ΔΗΜΟΤΙΚΗ ΕΝΟΤΗΤΑ ΚΑΛΕΝΤΖΙΟΥ</t>
  </si>
  <si>
    <t>Τοπική Κοινότητα Καλεντζίου</t>
  </si>
  <si>
    <t>β.ΔΗΜΟΤΙΚΗ ΕΝΟΤΗΤΑ ΛΕΟΝΤΙΟΥ</t>
  </si>
  <si>
    <t>Τοπική Κοινότητα Άνω Μαζαράκι</t>
  </si>
  <si>
    <t>Τοπική Κοινότητα Δεμεστίχων</t>
  </si>
  <si>
    <t>Τοπική Κοινότητα Λεοντίου</t>
  </si>
  <si>
    <t>γ. ΔΗΜΟΤΙΚΗ ΕΝΟΤΗΤΑ ΤΡΙΤΑΙΑΣ</t>
  </si>
  <si>
    <t>Τοπική Κοινότητα Αγίας Μαρίνης</t>
  </si>
  <si>
    <t>Τοπική Κοινότητα Αλεποχωρίου</t>
  </si>
  <si>
    <t>Τοπική Κοινότητα Βελιμαχίου</t>
  </si>
  <si>
    <t>Τοπική Κοινότητα Δροσιάς</t>
  </si>
  <si>
    <t>Τοπική Κοινότητα Ερυμανθείας</t>
  </si>
  <si>
    <t xml:space="preserve">Τοπική Κοινότητα Κάλφα </t>
  </si>
  <si>
    <t>Τοπική Κοινότητα Μανεσίου Πατρών</t>
  </si>
  <si>
    <t xml:space="preserve">Τοπική Κοινότητα Ρουπακιάς </t>
  </si>
  <si>
    <t xml:space="preserve">Τοπική Κοινότητα Σκιαδά </t>
  </si>
  <si>
    <t xml:space="preserve">Τοπική Κοινότητα Σκούρα </t>
  </si>
  <si>
    <t xml:space="preserve">Τοπική Κοινότητα Σπαρτιάς </t>
  </si>
  <si>
    <t xml:space="preserve">Τοπική Κοινότητα Σταυροδρομίου </t>
  </si>
  <si>
    <t>Τοπική Κοινότητα  Χιόνας</t>
  </si>
  <si>
    <t>δ.ΔΗΜΟΤΙΚΗ ΕΝΟΤΗΤΑ ΦΑΡΡΩΝ</t>
  </si>
  <si>
    <t>Τοπική Κοινότητα Bασιλικού</t>
  </si>
  <si>
    <t>Τοπική Κοινότητα Ελληνικού</t>
  </si>
  <si>
    <t>Τοπική Κοινότητα Ισώματος</t>
  </si>
  <si>
    <t>Τοπική Κοινότητα Καλανίστρας</t>
  </si>
  <si>
    <t>Τοπική Κοινότητα Καλάνου</t>
  </si>
  <si>
    <t>Τοπική Κοινότητα Καλουσίου</t>
  </si>
  <si>
    <t>Τοπική Κοινότητα Καταρράκτου</t>
  </si>
  <si>
    <t>Τοπική Κοινότητα Κριθαρακίων</t>
  </si>
  <si>
    <t>Τοπική Κοινότητα Λακκωμάτων</t>
  </si>
  <si>
    <t>Τοπική Κοινότητα Μιραλίου</t>
  </si>
  <si>
    <t>Τοπική Κοινότητα Νέου Κομπηγαδίου</t>
  </si>
  <si>
    <t>Τοπική Κοινότητα Πλατανόβρυσης</t>
  </si>
  <si>
    <t>Τοπική Κοινότητα Σταροχωρίου</t>
  </si>
  <si>
    <t>Τοπική Κοινότητα Φαρρών</t>
  </si>
  <si>
    <t>Τοπική Κοινότητα Χαλανδρίτσης</t>
  </si>
  <si>
    <t>Τοπική Κοινότητα Χρυσοπηγής</t>
  </si>
  <si>
    <t>α.ΔΗΜΟΤΙΚΗ ΕΝΟΤΗΤΑ ΑΡΟΑΝΙΑΣ</t>
  </si>
  <si>
    <t>Τοπική Κοινότητα Aγραμπέλων</t>
  </si>
  <si>
    <t>Τοπική Κοινότητα Αγριδίου</t>
  </si>
  <si>
    <t>Τοπική Κοινότητα Αλεσταίνης</t>
  </si>
  <si>
    <t>Τοπική Κοινότητα Αναστάσεως</t>
  </si>
  <si>
    <t>Τοπική Κοινότητα Αροανίας</t>
  </si>
  <si>
    <t>Τοπική Κοινότητα Δεσινού</t>
  </si>
  <si>
    <t>Τοπική Κοινότητα Καμενιάνων</t>
  </si>
  <si>
    <t>Τοπική Κοινότητα Λεχουρίου</t>
  </si>
  <si>
    <t>Τοπική Κοινότητα Λιβαρτζίου</t>
  </si>
  <si>
    <t>Τοπική Κοινότητα Πλάκας</t>
  </si>
  <si>
    <t>Τοπική Κοινότητα Σειρών</t>
  </si>
  <si>
    <t>Τοπική Κοινότητα Ψωφίδος</t>
  </si>
  <si>
    <t>β.ΔΗΜΟΤΙΚΗ ΕΝΟΤΗΤΑ ΚΑΛΑΒΡΥΤΩΝ</t>
  </si>
  <si>
    <t>Τοπική Κοινότητα Άνω Βλασίας</t>
  </si>
  <si>
    <t>Τοπική Κοινότητα Άνω Λουσών</t>
  </si>
  <si>
    <t>Τοπική Κοινότητα Βάλτας</t>
  </si>
  <si>
    <t>Τοπική Κοινότητα Βιλιβίνης</t>
  </si>
  <si>
    <t>Τοπική Κοινότητα Γουμένισσας (Βρυσαρίου)</t>
  </si>
  <si>
    <t>Τοπική Κοινότητα Δουμενών</t>
  </si>
  <si>
    <t>Τοπική Κοινότητα Δροσάτου</t>
  </si>
  <si>
    <t>Τοπική Κοινότητα Καλαβρύτων</t>
  </si>
  <si>
    <t>Τοπική Κοινότητα Καλλιφωνίου</t>
  </si>
  <si>
    <t>Τοπική Κοινότητα Κανδάλου</t>
  </si>
  <si>
    <t>Τοπική Κοινότητα Κάτω Βλασίας</t>
  </si>
  <si>
    <t>Τοπική Κοινότητα Κάτω Ζαχλωρούς</t>
  </si>
  <si>
    <t>Τοπική Κοινότητα Κάτω Λουσών</t>
  </si>
  <si>
    <t>Τοπική Κοινότητα Κερπινής</t>
  </si>
  <si>
    <t>Τοπική Κοινότητα Κερτέζης</t>
  </si>
  <si>
    <t>Τοπική Κοινότητα Κορφών</t>
  </si>
  <si>
    <t>Τοπική Κοινότητα Κούτελης</t>
  </si>
  <si>
    <t>Τοπική Κοινότητα Κρυονερίου</t>
  </si>
  <si>
    <t>Τοπική Κοινότητα Λαγοβουνίου</t>
  </si>
  <si>
    <t>Τοπική Κοινότητα Λαπαναγών</t>
  </si>
  <si>
    <t>Τοπική Κοινότητα Μανεσίου Καλαβρύτων</t>
  </si>
  <si>
    <t>Τοπική Κοινότητα Μικρού Ποντιά</t>
  </si>
  <si>
    <t>Τοπική Κοινότητα Πετσάκων</t>
  </si>
  <si>
    <t>Τοπική Κοινότητα Πλατανιωτίσσης</t>
  </si>
  <si>
    <t>Τοπική Κοινότητα Πριολίθου</t>
  </si>
  <si>
    <t>Τοπική Κοινότητα Προφήτου Ηλιού</t>
  </si>
  <si>
    <t>Τοπική Κοινότητα Ρογών</t>
  </si>
  <si>
    <t>Τοπική Κοινότητα Σιγουνίου</t>
  </si>
  <si>
    <t>Τοπική Κοινότητα Σκεπαστού</t>
  </si>
  <si>
    <t>Τοπική Κοινότητα Τρεχλού</t>
  </si>
  <si>
    <t>Τοπική Κοινότητα Φλαμπούρων</t>
  </si>
  <si>
    <t>γ.ΔΗΜΟΤΙΚΗ ΕΝΟΤΗΤΑ ΛΕΥΚΑΣΙΟΥ</t>
  </si>
  <si>
    <t>Τοπική Κοινότητα Aγίου Νικολάου</t>
  </si>
  <si>
    <t>Τοπική Κοινότητα Άνω Κλειτορίας</t>
  </si>
  <si>
    <t>Τοπική Κοινότητα Άρμπουνα</t>
  </si>
  <si>
    <t>Τοπική Κοινότητα Γλάστρας</t>
  </si>
  <si>
    <t>Τοπική Κοινότητα Δρυμού</t>
  </si>
  <si>
    <t>Τοπική Κοινότητα Καστελλίου</t>
  </si>
  <si>
    <t>Τοπική Κοινότητα Καστρίων</t>
  </si>
  <si>
    <t>Τοπική Κοινότητα Κλειτορίας</t>
  </si>
  <si>
    <t>Τοπική Κοινότητα Κλείτορος</t>
  </si>
  <si>
    <t>Τοπική Κοινότητα Κρινοφύτων</t>
  </si>
  <si>
    <t>Τοπική Κοινότητα Λευκασίου</t>
  </si>
  <si>
    <t>Τοπική Κοινότητα Λυκουρίας</t>
  </si>
  <si>
    <t>Τοπική Κοινότητα Παγκρατίου</t>
  </si>
  <si>
    <t>Τοπική Κοινότητα Πλανητέρου</t>
  </si>
  <si>
    <t>Τοπική Κοινότητα Τουρλάδας</t>
  </si>
  <si>
    <t>Τοπική Κοινότητα Φιλίων</t>
  </si>
  <si>
    <t>δ.ΔΗΜΟΤΙΚΗ ΕΝΟΤΗΤΑ ΠΑΪΩΝ</t>
  </si>
  <si>
    <t>Τοπική Κοινότητα Aμυγδαλέας</t>
  </si>
  <si>
    <t>Τοπική Κοινότητα Δάφνης</t>
  </si>
  <si>
    <t>Τοπική Κοινότητα Νασίων</t>
  </si>
  <si>
    <t>Τοπική Κοινότητα Πάου</t>
  </si>
  <si>
    <t>Τοπική Κοινότητα Πεύκου</t>
  </si>
  <si>
    <t>Τοπική Κοινότητα Σκοτάνης</t>
  </si>
  <si>
    <t>Τοπική Κοινότητα Χόβολης</t>
  </si>
  <si>
    <t>5.ΔΗΜΟΣ ΠΑΤΡΕΩΝ (Έδρα:Πάτρα)</t>
  </si>
  <si>
    <t>α.ΔΗΜΟΤΙΚΗ ΕΝΟΤΗΤΑ ΒΡΑΧΝΑΙΪΚΩΝ</t>
  </si>
  <si>
    <t>Δημοτική Κοινότητα Βραχναιϊκων</t>
  </si>
  <si>
    <t>Τοπική Κοινότητα Θεριανού</t>
  </si>
  <si>
    <t>Τοπική Κοινότητα Καμινίων</t>
  </si>
  <si>
    <t xml:space="preserve">Τοπική Κοινότητα Μονοδενδρίου </t>
  </si>
  <si>
    <t xml:space="preserve">Τοπική Κοινότητα Τσουκαλαιϊκων </t>
  </si>
  <si>
    <t>β.ΔΗΜΟΤΙΚΗ ΕΝΟΤΗΤΑ ΜΕΣΣΑΤΙΔΟΣ</t>
  </si>
  <si>
    <t>Δημοτική Κοινότητα Οβριάς</t>
  </si>
  <si>
    <t>Δημοτική Κοινότητα Σαραβαλίου</t>
  </si>
  <si>
    <t>Τοπική Κοινότητα Θέας</t>
  </si>
  <si>
    <t>Τοπική Κοινότητα Καλλιθέας</t>
  </si>
  <si>
    <t>Τοπική Κοινότητα Κρήνης Πατρών</t>
  </si>
  <si>
    <t>Τοπική Κοινότητα Κρυσταλλόβρυσης</t>
  </si>
  <si>
    <t>Τοπική Κοινότητα Πετρωτού</t>
  </si>
  <si>
    <t>γ.ΔΗΜΟΤΙΚΗ ΕΝΟΤΗΤΑ ΠΑΡΑΛΙΑΣ</t>
  </si>
  <si>
    <t>Δημοτική Κοινότητα Παραλίας</t>
  </si>
  <si>
    <t>Τοπική Κοινότητα Μιντιλογλίου</t>
  </si>
  <si>
    <t>Τοπική Κοινότητα Ρογιτίκων</t>
  </si>
  <si>
    <t>δ.ΔΗΜΟΤΙΚΗ ΕΝΟΤΗΤΑ ΠΑΤΡΕΩΝ</t>
  </si>
  <si>
    <t>ε.ΔΗΜΟΤΙΚΗ ΕΝΟΤΗΤΑ ΡΙΟΥ</t>
  </si>
  <si>
    <t>Δημοτική Κοινότητα Αγίου Βασιλείου</t>
  </si>
  <si>
    <t>Δημοτική Κοινότητα Ρίου (Αγίου Γεωργίου Ρίου)</t>
  </si>
  <si>
    <t>Τοπική Κοινότητα Ακταίου ( Βερναρδαιϊκων)</t>
  </si>
  <si>
    <t>Τοπική Κοινότητα Άνω Καστριτσίου</t>
  </si>
  <si>
    <t>Τοπική Κοινότητα Αραχοβιτίκων</t>
  </si>
  <si>
    <t xml:space="preserve">Τοπική Κοινότητα Αργυράς </t>
  </si>
  <si>
    <t xml:space="preserve">Τοπική Κοινότητα Δρεπάνου </t>
  </si>
  <si>
    <t xml:space="preserve">Τοπική Κοινότητα Κάτω Καστριτσίου </t>
  </si>
  <si>
    <t xml:space="preserve">Τοπική Κοινότητα Πιτίτσης </t>
  </si>
  <si>
    <t xml:space="preserve">Τοπική Κοινότητα Πλατανίου </t>
  </si>
  <si>
    <t xml:space="preserve">Τοπική Κοινότητα Σελλών </t>
  </si>
  <si>
    <t>Τοπική Κοινότητα Ψαθοπύργου</t>
  </si>
  <si>
    <t>ΠΑΡΑΤΗΡΗΣΕΙΣ:</t>
  </si>
  <si>
    <t>Νοσοκομεία άνω των 150 κλινών είναι δύο (2): α) Π.Π.Γ.Ν.Π "ΠΑΝΑΓΙΑ Η ΒΟΗΘΕΙΑ"</t>
  </si>
  <si>
    <t xml:space="preserve">&amp; β) Γ.Ν.Π "Ο ΑΓΙΟΣ ΑΝΔΡΕΑΣ". Σε απόσταση μικρότερη των (100) μέτρων </t>
  </si>
  <si>
    <t>λειτουργεί ένα (1) φαρμακείο στο Π.Π.Γ.Ν.Π "ΠΑΝΑΓΙΑ Η ΒΟΗΘΕΙΑ".</t>
  </si>
  <si>
    <t>ΣΥΝΟΛΙΚΟΣ ΑΡΙΘΜΟΣ ΛΕΙΤΟΥΡΓΟΥΝΤΩΝ  ΦΑΡΜΑΚΕΙΩΝ ΠΕΡΙΦΕΡΕΙΑΚΗΣ ΕΝΟΤΗΤΑΣ ΑΧΑΪΑΣ</t>
  </si>
  <si>
    <t>4. ΔΗΜΟΣ ΚΑΛΑΒΡΥΤΩΝ (Έδρα :Καλάβρυτα)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</si>
</sst>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15">
      <alignment/>
      <protection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Normal 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18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6724650" y="3609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9"/>
  <sheetViews>
    <sheetView tabSelected="1" workbookViewId="0" topLeftCell="A271">
      <selection activeCell="D242" sqref="D242"/>
    </sheetView>
  </sheetViews>
  <sheetFormatPr defaultColWidth="9.140625" defaultRowHeight="12.75"/>
  <cols>
    <col min="1" max="1" width="6.421875" style="1" customWidth="1"/>
    <col min="2" max="2" width="41.140625" style="0" bestFit="1" customWidth="1"/>
    <col min="3" max="3" width="9.140625" style="2" customWidth="1"/>
    <col min="4" max="4" width="16.421875" style="0" customWidth="1"/>
  </cols>
  <sheetData>
    <row r="1" ht="9" customHeight="1" thickBot="1"/>
    <row r="2" spans="1:4" ht="72.75" customHeight="1" thickBot="1">
      <c r="A2" s="3"/>
      <c r="B2" s="3" t="s">
        <v>0</v>
      </c>
      <c r="C2" s="4">
        <v>322789</v>
      </c>
      <c r="D2" s="5" t="s">
        <v>1</v>
      </c>
    </row>
    <row r="3" spans="1:4" ht="13.5" thickBot="1">
      <c r="A3" s="6"/>
      <c r="B3" s="3" t="s">
        <v>2</v>
      </c>
      <c r="C3" s="4">
        <v>57993</v>
      </c>
      <c r="D3" s="3">
        <f>D4+D16+D32+D47+D60+D67</f>
        <v>48</v>
      </c>
    </row>
    <row r="4" spans="1:4" ht="13.5" thickBot="1">
      <c r="A4" s="3"/>
      <c r="B4" s="3" t="s">
        <v>3</v>
      </c>
      <c r="C4" s="7">
        <v>4512</v>
      </c>
      <c r="D4" s="3">
        <f>SUM(D5:D15)</f>
        <v>2</v>
      </c>
    </row>
    <row r="5" spans="1:4" ht="13.5" thickBot="1">
      <c r="A5" s="3">
        <v>1</v>
      </c>
      <c r="B5" s="6" t="s">
        <v>4</v>
      </c>
      <c r="C5" s="8">
        <v>1673</v>
      </c>
      <c r="D5" s="6">
        <v>2</v>
      </c>
    </row>
    <row r="6" spans="1:7" ht="13.5" thickBot="1">
      <c r="A6" s="3">
        <v>2</v>
      </c>
      <c r="B6" s="6" t="s">
        <v>5</v>
      </c>
      <c r="C6" s="8">
        <v>614</v>
      </c>
      <c r="D6" s="10"/>
      <c r="G6" s="11"/>
    </row>
    <row r="7" spans="1:4" ht="13.5" thickBot="1">
      <c r="A7" s="3">
        <v>3</v>
      </c>
      <c r="B7" s="6" t="s">
        <v>6</v>
      </c>
      <c r="C7" s="8">
        <v>568</v>
      </c>
      <c r="D7" s="10"/>
    </row>
    <row r="8" spans="1:4" ht="13.5" thickBot="1">
      <c r="A8" s="3">
        <v>4</v>
      </c>
      <c r="B8" s="6" t="s">
        <v>7</v>
      </c>
      <c r="C8" s="8">
        <v>119</v>
      </c>
      <c r="D8" s="10"/>
    </row>
    <row r="9" spans="1:4" ht="13.5" thickBot="1">
      <c r="A9" s="3">
        <v>5</v>
      </c>
      <c r="B9" s="6" t="s">
        <v>8</v>
      </c>
      <c r="C9" s="8">
        <v>92</v>
      </c>
      <c r="D9" s="10"/>
    </row>
    <row r="10" spans="1:4" ht="13.5" thickBot="1">
      <c r="A10" s="3">
        <v>6</v>
      </c>
      <c r="B10" s="6" t="s">
        <v>9</v>
      </c>
      <c r="C10" s="8">
        <v>286</v>
      </c>
      <c r="D10" s="10"/>
    </row>
    <row r="11" spans="1:4" ht="13.5" thickBot="1">
      <c r="A11" s="3">
        <v>7</v>
      </c>
      <c r="B11" s="6" t="s">
        <v>10</v>
      </c>
      <c r="C11" s="8">
        <v>133</v>
      </c>
      <c r="D11" s="10"/>
    </row>
    <row r="12" spans="1:4" ht="13.5" thickBot="1">
      <c r="A12" s="3">
        <v>8</v>
      </c>
      <c r="B12" s="6" t="s">
        <v>11</v>
      </c>
      <c r="C12" s="8">
        <v>164</v>
      </c>
      <c r="D12" s="10"/>
    </row>
    <row r="13" spans="1:4" ht="13.5" thickBot="1">
      <c r="A13" s="3">
        <v>9</v>
      </c>
      <c r="B13" s="6" t="s">
        <v>12</v>
      </c>
      <c r="C13" s="8">
        <v>305</v>
      </c>
      <c r="D13" s="10"/>
    </row>
    <row r="14" spans="1:4" ht="13.5" thickBot="1">
      <c r="A14" s="3">
        <v>10</v>
      </c>
      <c r="B14" s="6" t="s">
        <v>13</v>
      </c>
      <c r="C14" s="8">
        <v>97</v>
      </c>
      <c r="D14" s="10"/>
    </row>
    <row r="15" spans="1:4" ht="13.5" thickBot="1">
      <c r="A15" s="3">
        <v>11</v>
      </c>
      <c r="B15" s="6" t="s">
        <v>14</v>
      </c>
      <c r="C15" s="8">
        <v>461</v>
      </c>
      <c r="D15" s="10"/>
    </row>
    <row r="16" spans="1:4" ht="13.5" thickBot="1">
      <c r="A16" s="3"/>
      <c r="B16" s="3" t="s">
        <v>15</v>
      </c>
      <c r="C16" s="4">
        <v>27812</v>
      </c>
      <c r="D16" s="10">
        <f>SUM(D17:D31)</f>
        <v>30</v>
      </c>
    </row>
    <row r="17" spans="1:4" ht="13.5" thickBot="1">
      <c r="A17" s="12">
        <v>1</v>
      </c>
      <c r="B17" s="13" t="s">
        <v>16</v>
      </c>
      <c r="C17" s="14">
        <v>21255</v>
      </c>
      <c r="D17" s="15">
        <v>28</v>
      </c>
    </row>
    <row r="18" spans="3:4" ht="13.5" hidden="1" thickBot="1">
      <c r="C18" s="4"/>
      <c r="D18" s="3"/>
    </row>
    <row r="19" spans="1:4" ht="13.5" thickBot="1">
      <c r="A19" s="3">
        <v>2</v>
      </c>
      <c r="B19" s="6" t="s">
        <v>17</v>
      </c>
      <c r="C19" s="8">
        <v>510</v>
      </c>
      <c r="D19" s="3"/>
    </row>
    <row r="20" spans="1:4" ht="13.5" thickBot="1">
      <c r="A20" s="3">
        <v>3</v>
      </c>
      <c r="B20" s="6" t="s">
        <v>18</v>
      </c>
      <c r="C20" s="8">
        <v>372</v>
      </c>
      <c r="D20" s="3"/>
    </row>
    <row r="21" spans="1:4" ht="13.5" thickBot="1">
      <c r="A21" s="3">
        <v>4</v>
      </c>
      <c r="B21" s="6" t="s">
        <v>19</v>
      </c>
      <c r="C21" s="8">
        <v>419</v>
      </c>
      <c r="D21" s="3"/>
    </row>
    <row r="22" spans="1:4" ht="13.5" thickBot="1">
      <c r="A22" s="3">
        <v>5</v>
      </c>
      <c r="B22" s="6" t="s">
        <v>20</v>
      </c>
      <c r="C22" s="8">
        <v>731</v>
      </c>
      <c r="D22" s="6">
        <v>1</v>
      </c>
    </row>
    <row r="23" spans="1:4" ht="13.5" thickBot="1">
      <c r="A23" s="3">
        <v>6</v>
      </c>
      <c r="B23" s="6" t="s">
        <v>21</v>
      </c>
      <c r="C23" s="8">
        <v>210</v>
      </c>
      <c r="D23" s="3"/>
    </row>
    <row r="24" spans="1:4" ht="13.5" thickBot="1">
      <c r="A24" s="3">
        <v>7</v>
      </c>
      <c r="B24" s="6" t="s">
        <v>22</v>
      </c>
      <c r="C24" s="8">
        <v>687</v>
      </c>
      <c r="D24" s="3"/>
    </row>
    <row r="25" spans="1:4" ht="13.5" thickBot="1">
      <c r="A25" s="3">
        <v>8</v>
      </c>
      <c r="B25" s="6" t="s">
        <v>23</v>
      </c>
      <c r="C25" s="8">
        <v>504</v>
      </c>
      <c r="D25" s="3"/>
    </row>
    <row r="26" spans="1:4" ht="13.5" thickBot="1">
      <c r="A26" s="3">
        <v>9</v>
      </c>
      <c r="B26" s="6" t="s">
        <v>24</v>
      </c>
      <c r="C26" s="8">
        <v>427</v>
      </c>
      <c r="D26" s="3"/>
    </row>
    <row r="27" spans="1:4" ht="13.5" thickBot="1">
      <c r="A27" s="3">
        <v>10</v>
      </c>
      <c r="B27" s="6" t="s">
        <v>25</v>
      </c>
      <c r="C27" s="8">
        <v>230</v>
      </c>
      <c r="D27" s="3"/>
    </row>
    <row r="28" spans="1:4" ht="13.5" thickBot="1">
      <c r="A28" s="3">
        <v>11</v>
      </c>
      <c r="B28" s="6" t="s">
        <v>26</v>
      </c>
      <c r="C28" s="8">
        <v>633</v>
      </c>
      <c r="D28" s="3"/>
    </row>
    <row r="29" spans="1:4" ht="13.5" thickBot="1">
      <c r="A29" s="3">
        <v>12</v>
      </c>
      <c r="B29" s="6" t="s">
        <v>27</v>
      </c>
      <c r="C29" s="8">
        <v>634</v>
      </c>
      <c r="D29" s="3"/>
    </row>
    <row r="30" spans="1:4" ht="13.5" thickBot="1">
      <c r="A30" s="3">
        <v>13</v>
      </c>
      <c r="B30" s="6" t="s">
        <v>28</v>
      </c>
      <c r="C30" s="8">
        <v>1137</v>
      </c>
      <c r="D30" s="6">
        <v>1</v>
      </c>
    </row>
    <row r="31" spans="1:6" ht="13.5" thickBot="1">
      <c r="A31" s="3">
        <v>14</v>
      </c>
      <c r="B31" s="6" t="s">
        <v>29</v>
      </c>
      <c r="C31" s="8">
        <v>63</v>
      </c>
      <c r="D31" s="3"/>
      <c r="F31" s="11"/>
    </row>
    <row r="32" spans="1:4" ht="13.5" thickBot="1">
      <c r="A32" s="3"/>
      <c r="B32" s="3" t="s">
        <v>30</v>
      </c>
      <c r="C32" s="4">
        <v>7056</v>
      </c>
      <c r="D32" s="3">
        <f>SUM(D33:D46)</f>
        <v>3</v>
      </c>
    </row>
    <row r="33" spans="1:4" ht="13.5" thickBot="1">
      <c r="A33" s="3">
        <v>1</v>
      </c>
      <c r="B33" s="6" t="s">
        <v>31</v>
      </c>
      <c r="C33" s="8">
        <v>312</v>
      </c>
      <c r="D33" s="3"/>
    </row>
    <row r="34" spans="1:4" ht="13.5" thickBot="1">
      <c r="A34" s="3">
        <v>2</v>
      </c>
      <c r="B34" s="6" t="s">
        <v>32</v>
      </c>
      <c r="C34" s="8">
        <v>1778</v>
      </c>
      <c r="D34" s="6">
        <v>2</v>
      </c>
    </row>
    <row r="35" spans="1:4" ht="22.5" customHeight="1" thickBot="1">
      <c r="A35" s="3">
        <v>3</v>
      </c>
      <c r="B35" s="6" t="s">
        <v>33</v>
      </c>
      <c r="C35" s="8">
        <v>249</v>
      </c>
      <c r="D35" s="3"/>
    </row>
    <row r="36" spans="1:4" ht="22.5" customHeight="1" thickBot="1">
      <c r="A36" s="3">
        <v>4</v>
      </c>
      <c r="B36" s="6" t="s">
        <v>34</v>
      </c>
      <c r="C36" s="8">
        <v>111</v>
      </c>
      <c r="D36" s="3"/>
    </row>
    <row r="37" spans="1:4" ht="22.5" customHeight="1" thickBot="1">
      <c r="A37" s="3">
        <v>5</v>
      </c>
      <c r="B37" s="6" t="s">
        <v>35</v>
      </c>
      <c r="C37" s="8">
        <v>165</v>
      </c>
      <c r="D37" s="3"/>
    </row>
    <row r="38" spans="1:4" ht="22.5" customHeight="1" thickBot="1">
      <c r="A38" s="3">
        <v>6</v>
      </c>
      <c r="B38" s="6" t="s">
        <v>36</v>
      </c>
      <c r="C38" s="8">
        <v>160</v>
      </c>
      <c r="D38" s="3"/>
    </row>
    <row r="39" spans="1:4" ht="22.5" customHeight="1" thickBot="1">
      <c r="A39" s="3">
        <v>7</v>
      </c>
      <c r="B39" s="6" t="s">
        <v>37</v>
      </c>
      <c r="C39" s="8">
        <v>517</v>
      </c>
      <c r="D39" s="3"/>
    </row>
    <row r="40" spans="1:4" ht="22.5" customHeight="1" thickBot="1">
      <c r="A40" s="3">
        <v>8</v>
      </c>
      <c r="B40" s="6" t="s">
        <v>38</v>
      </c>
      <c r="C40" s="8">
        <v>540</v>
      </c>
      <c r="D40" s="6">
        <v>1</v>
      </c>
    </row>
    <row r="41" spans="1:4" ht="26.25" customHeight="1" thickBot="1">
      <c r="A41" s="3">
        <v>9</v>
      </c>
      <c r="B41" s="6" t="s">
        <v>39</v>
      </c>
      <c r="C41" s="8">
        <v>297</v>
      </c>
      <c r="D41" s="3"/>
    </row>
    <row r="42" spans="1:4" ht="27" customHeight="1" thickBot="1">
      <c r="A42" s="3">
        <v>10</v>
      </c>
      <c r="B42" s="6" t="s">
        <v>40</v>
      </c>
      <c r="C42" s="8">
        <v>539</v>
      </c>
      <c r="D42" s="3"/>
    </row>
    <row r="43" spans="1:4" ht="24.75" customHeight="1" thickBot="1">
      <c r="A43" s="3">
        <v>11</v>
      </c>
      <c r="B43" s="6" t="s">
        <v>41</v>
      </c>
      <c r="C43" s="8">
        <v>331</v>
      </c>
      <c r="D43" s="3"/>
    </row>
    <row r="44" spans="1:4" ht="27" customHeight="1" thickBot="1">
      <c r="A44" s="3">
        <v>12</v>
      </c>
      <c r="B44" s="6" t="s">
        <v>42</v>
      </c>
      <c r="C44" s="8">
        <v>530</v>
      </c>
      <c r="D44" s="3"/>
    </row>
    <row r="45" spans="1:4" ht="25.5" customHeight="1" thickBot="1">
      <c r="A45" s="3">
        <v>13</v>
      </c>
      <c r="B45" s="6" t="s">
        <v>43</v>
      </c>
      <c r="C45" s="8">
        <v>202</v>
      </c>
      <c r="D45" s="3"/>
    </row>
    <row r="46" spans="1:6" ht="15.75" customHeight="1" thickBot="1">
      <c r="A46" s="3">
        <v>14</v>
      </c>
      <c r="B46" s="6" t="s">
        <v>44</v>
      </c>
      <c r="C46" s="8">
        <v>1325</v>
      </c>
      <c r="D46" s="3"/>
      <c r="F46" s="11"/>
    </row>
    <row r="47" spans="1:4" ht="13.5" thickBot="1">
      <c r="A47" s="3"/>
      <c r="B47" s="3" t="s">
        <v>45</v>
      </c>
      <c r="C47" s="4">
        <v>7005</v>
      </c>
      <c r="D47" s="3">
        <f>SUM(D48:D59)</f>
        <v>4</v>
      </c>
    </row>
    <row r="48" spans="1:4" ht="13.5" thickBot="1">
      <c r="A48" s="3">
        <v>1</v>
      </c>
      <c r="B48" s="6" t="s">
        <v>46</v>
      </c>
      <c r="C48" s="8">
        <v>2427</v>
      </c>
      <c r="D48" s="6">
        <v>2</v>
      </c>
    </row>
    <row r="49" spans="1:4" ht="13.5" thickBot="1">
      <c r="A49" s="3">
        <v>2</v>
      </c>
      <c r="B49" s="6" t="s">
        <v>47</v>
      </c>
      <c r="C49" s="8">
        <v>373</v>
      </c>
      <c r="D49" s="6"/>
    </row>
    <row r="50" spans="1:4" ht="13.5" thickBot="1">
      <c r="A50" s="3">
        <v>3</v>
      </c>
      <c r="B50" s="6" t="s">
        <v>48</v>
      </c>
      <c r="C50" s="8">
        <v>812</v>
      </c>
      <c r="D50" s="6">
        <v>1</v>
      </c>
    </row>
    <row r="51" spans="1:4" ht="13.5" thickBot="1">
      <c r="A51" s="3">
        <v>4</v>
      </c>
      <c r="B51" s="6" t="s">
        <v>49</v>
      </c>
      <c r="C51" s="8">
        <v>565</v>
      </c>
      <c r="D51" s="6"/>
    </row>
    <row r="52" spans="1:4" ht="13.5" thickBot="1">
      <c r="A52" s="3">
        <v>5</v>
      </c>
      <c r="B52" s="6" t="s">
        <v>50</v>
      </c>
      <c r="C52" s="8">
        <v>434</v>
      </c>
      <c r="D52" s="6"/>
    </row>
    <row r="53" spans="1:4" ht="13.5" thickBot="1">
      <c r="A53" s="3">
        <v>6</v>
      </c>
      <c r="B53" s="6" t="s">
        <v>51</v>
      </c>
      <c r="C53" s="8">
        <v>84</v>
      </c>
      <c r="D53" s="6"/>
    </row>
    <row r="54" spans="1:4" ht="13.5" thickBot="1">
      <c r="A54" s="3">
        <v>7</v>
      </c>
      <c r="B54" s="6" t="s">
        <v>52</v>
      </c>
      <c r="C54" s="8">
        <v>435</v>
      </c>
      <c r="D54" s="6"/>
    </row>
    <row r="55" spans="1:4" ht="13.5" thickBot="1">
      <c r="A55" s="3">
        <v>8</v>
      </c>
      <c r="B55" s="6" t="s">
        <v>53</v>
      </c>
      <c r="C55" s="8">
        <v>295</v>
      </c>
      <c r="D55" s="6"/>
    </row>
    <row r="56" spans="1:4" ht="13.5" thickBot="1">
      <c r="A56" s="3">
        <v>9</v>
      </c>
      <c r="B56" s="6" t="s">
        <v>54</v>
      </c>
      <c r="C56" s="8">
        <v>429</v>
      </c>
      <c r="D56" s="6"/>
    </row>
    <row r="57" spans="1:4" ht="13.5" thickBot="1">
      <c r="A57" s="3">
        <v>10</v>
      </c>
      <c r="B57" s="6" t="s">
        <v>55</v>
      </c>
      <c r="C57" s="8">
        <v>359</v>
      </c>
      <c r="D57" s="6">
        <f>1</f>
        <v>1</v>
      </c>
    </row>
    <row r="58" spans="1:4" ht="13.5" thickBot="1">
      <c r="A58" s="3">
        <v>11</v>
      </c>
      <c r="B58" s="6" t="s">
        <v>56</v>
      </c>
      <c r="C58" s="8">
        <v>431</v>
      </c>
      <c r="D58" s="3"/>
    </row>
    <row r="59" spans="1:6" ht="13.5" thickBot="1">
      <c r="A59" s="3">
        <v>12</v>
      </c>
      <c r="B59" s="6" t="s">
        <v>57</v>
      </c>
      <c r="C59" s="8">
        <v>361</v>
      </c>
      <c r="D59" s="3"/>
      <c r="F59" s="11"/>
    </row>
    <row r="60" spans="1:4" ht="13.5" thickBot="1">
      <c r="A60" s="3"/>
      <c r="B60" s="3" t="s">
        <v>58</v>
      </c>
      <c r="C60" s="4">
        <v>3768</v>
      </c>
      <c r="D60" s="3">
        <f>SUM(D61:D66)</f>
        <v>4</v>
      </c>
    </row>
    <row r="61" spans="1:4" ht="13.5" thickBot="1">
      <c r="A61" s="3">
        <v>1</v>
      </c>
      <c r="B61" s="6" t="s">
        <v>59</v>
      </c>
      <c r="C61" s="8">
        <v>263</v>
      </c>
      <c r="D61" s="3"/>
    </row>
    <row r="62" spans="1:4" ht="13.5" thickBot="1">
      <c r="A62" s="3">
        <v>2</v>
      </c>
      <c r="B62" s="6" t="s">
        <v>60</v>
      </c>
      <c r="C62" s="8">
        <v>113</v>
      </c>
      <c r="D62" s="3"/>
    </row>
    <row r="63" spans="1:4" ht="13.5" thickBot="1">
      <c r="A63" s="3">
        <v>3</v>
      </c>
      <c r="B63" s="6" t="s">
        <v>61</v>
      </c>
      <c r="C63" s="8">
        <v>996</v>
      </c>
      <c r="D63" s="3"/>
    </row>
    <row r="64" spans="1:4" ht="13.5" thickBot="1">
      <c r="A64" s="3">
        <v>4</v>
      </c>
      <c r="B64" s="6" t="s">
        <v>62</v>
      </c>
      <c r="C64" s="8">
        <v>1325</v>
      </c>
      <c r="D64" s="6">
        <v>3</v>
      </c>
    </row>
    <row r="65" spans="1:4" ht="13.5" thickBot="1">
      <c r="A65" s="3">
        <v>5</v>
      </c>
      <c r="B65" s="6" t="s">
        <v>63</v>
      </c>
      <c r="C65" s="8">
        <v>418</v>
      </c>
      <c r="D65" s="6">
        <v>1</v>
      </c>
    </row>
    <row r="66" spans="1:6" ht="13.5" thickBot="1">
      <c r="A66" s="3">
        <v>6</v>
      </c>
      <c r="B66" s="6" t="s">
        <v>64</v>
      </c>
      <c r="C66" s="8">
        <v>653</v>
      </c>
      <c r="D66" s="3"/>
      <c r="F66" s="11"/>
    </row>
    <row r="67" spans="1:4" ht="13.5" thickBot="1">
      <c r="A67" s="3"/>
      <c r="B67" s="3" t="s">
        <v>65</v>
      </c>
      <c r="C67" s="4">
        <v>7840</v>
      </c>
      <c r="D67" s="3">
        <f>SUM(D68:D83)</f>
        <v>5</v>
      </c>
    </row>
    <row r="68" spans="1:4" ht="13.5" thickBot="1">
      <c r="A68" s="3">
        <v>1</v>
      </c>
      <c r="B68" s="6" t="s">
        <v>66</v>
      </c>
      <c r="C68" s="8">
        <v>2514</v>
      </c>
      <c r="D68" s="6">
        <v>3</v>
      </c>
    </row>
    <row r="69" spans="1:4" ht="13.5" thickBot="1">
      <c r="A69" s="3">
        <v>2</v>
      </c>
      <c r="B69" s="6" t="s">
        <v>67</v>
      </c>
      <c r="C69" s="8">
        <v>480</v>
      </c>
      <c r="D69" s="3"/>
    </row>
    <row r="70" spans="1:4" ht="13.5" thickBot="1">
      <c r="A70" s="3">
        <v>3</v>
      </c>
      <c r="B70" s="6" t="s">
        <v>68</v>
      </c>
      <c r="C70" s="8">
        <v>313</v>
      </c>
      <c r="D70" s="3"/>
    </row>
    <row r="71" spans="1:4" ht="13.5" thickBot="1">
      <c r="A71" s="3">
        <v>4</v>
      </c>
      <c r="B71" s="6" t="s">
        <v>69</v>
      </c>
      <c r="C71" s="8">
        <v>158</v>
      </c>
      <c r="D71" s="3"/>
    </row>
    <row r="72" spans="1:4" ht="13.5" thickBot="1">
      <c r="A72" s="3">
        <v>5</v>
      </c>
      <c r="B72" s="6" t="s">
        <v>70</v>
      </c>
      <c r="C72" s="8">
        <v>100</v>
      </c>
      <c r="D72" s="3"/>
    </row>
    <row r="73" spans="1:4" ht="13.5" thickBot="1">
      <c r="A73" s="3">
        <v>6</v>
      </c>
      <c r="B73" s="6" t="s">
        <v>71</v>
      </c>
      <c r="C73" s="8">
        <v>204</v>
      </c>
      <c r="D73" s="3"/>
    </row>
    <row r="74" spans="1:4" ht="13.5" thickBot="1">
      <c r="A74" s="3">
        <v>7</v>
      </c>
      <c r="B74" s="6" t="s">
        <v>72</v>
      </c>
      <c r="C74" s="8">
        <v>464</v>
      </c>
      <c r="D74" s="3"/>
    </row>
    <row r="75" spans="1:4" ht="13.5" thickBot="1">
      <c r="A75" s="3">
        <v>8</v>
      </c>
      <c r="B75" s="6" t="s">
        <v>73</v>
      </c>
      <c r="C75" s="8">
        <v>114</v>
      </c>
      <c r="D75" s="3"/>
    </row>
    <row r="76" spans="1:4" ht="13.5" thickBot="1">
      <c r="A76" s="3">
        <v>9</v>
      </c>
      <c r="B76" s="6" t="s">
        <v>74</v>
      </c>
      <c r="C76" s="8">
        <v>394</v>
      </c>
      <c r="D76" s="3"/>
    </row>
    <row r="77" spans="1:4" ht="13.5" thickBot="1">
      <c r="A77" s="3">
        <v>10</v>
      </c>
      <c r="B77" s="6" t="s">
        <v>75</v>
      </c>
      <c r="C77" s="8">
        <v>329</v>
      </c>
      <c r="D77" s="3"/>
    </row>
    <row r="78" spans="1:4" ht="13.5" thickBot="1">
      <c r="A78" s="3">
        <v>11</v>
      </c>
      <c r="B78" s="6" t="s">
        <v>76</v>
      </c>
      <c r="C78" s="8">
        <v>761</v>
      </c>
      <c r="D78" s="6">
        <v>1</v>
      </c>
    </row>
    <row r="79" spans="1:4" ht="13.5" thickBot="1">
      <c r="A79" s="3">
        <v>12</v>
      </c>
      <c r="B79" s="6" t="s">
        <v>77</v>
      </c>
      <c r="C79" s="8">
        <v>93</v>
      </c>
      <c r="D79" s="3"/>
    </row>
    <row r="80" spans="1:4" ht="13.5" thickBot="1">
      <c r="A80" s="3">
        <v>13</v>
      </c>
      <c r="B80" s="6" t="s">
        <v>78</v>
      </c>
      <c r="C80" s="8">
        <v>321</v>
      </c>
      <c r="D80" s="3"/>
    </row>
    <row r="81" spans="1:4" ht="13.5" thickBot="1">
      <c r="A81" s="3">
        <v>14</v>
      </c>
      <c r="B81" s="6" t="s">
        <v>79</v>
      </c>
      <c r="C81" s="8">
        <v>359</v>
      </c>
      <c r="D81" s="3"/>
    </row>
    <row r="82" spans="1:4" ht="13.5" thickBot="1">
      <c r="A82" s="3">
        <v>15</v>
      </c>
      <c r="B82" s="6" t="s">
        <v>80</v>
      </c>
      <c r="C82" s="8">
        <v>1147</v>
      </c>
      <c r="D82" s="6">
        <v>1</v>
      </c>
    </row>
    <row r="83" spans="1:7" ht="13.5" thickBot="1">
      <c r="A83" s="3">
        <v>16</v>
      </c>
      <c r="B83" s="6" t="s">
        <v>81</v>
      </c>
      <c r="C83" s="8">
        <v>89</v>
      </c>
      <c r="D83" s="3"/>
      <c r="G83" s="16"/>
    </row>
    <row r="84" spans="1:4" ht="28.5" customHeight="1" thickBot="1">
      <c r="A84" s="3"/>
      <c r="B84" s="5" t="s">
        <v>82</v>
      </c>
      <c r="C84" s="4">
        <f>31275</f>
        <v>31275</v>
      </c>
      <c r="D84" s="3">
        <f>D85+D94+D106+D113</f>
        <v>18</v>
      </c>
    </row>
    <row r="85" spans="1:4" ht="13.5" thickBot="1">
      <c r="A85" s="3"/>
      <c r="B85" s="3" t="s">
        <v>83</v>
      </c>
      <c r="C85" s="4">
        <f>10664</f>
        <v>10664</v>
      </c>
      <c r="D85" s="3">
        <f>SUM(D86:D93)</f>
        <v>11</v>
      </c>
    </row>
    <row r="86" spans="1:4" ht="13.5" thickBot="1">
      <c r="A86" s="3">
        <v>1</v>
      </c>
      <c r="B86" s="6" t="s">
        <v>84</v>
      </c>
      <c r="C86" s="8">
        <v>6027</v>
      </c>
      <c r="D86" s="6">
        <v>10</v>
      </c>
    </row>
    <row r="87" spans="1:4" ht="13.5" thickBot="1">
      <c r="A87" s="3">
        <v>2</v>
      </c>
      <c r="B87" s="6" t="s">
        <v>85</v>
      </c>
      <c r="C87" s="8">
        <v>363</v>
      </c>
      <c r="D87" s="3"/>
    </row>
    <row r="88" spans="1:4" ht="13.5" thickBot="1">
      <c r="A88" s="3">
        <v>3</v>
      </c>
      <c r="B88" s="6" t="s">
        <v>86</v>
      </c>
      <c r="C88" s="8">
        <v>933</v>
      </c>
      <c r="D88" s="6">
        <v>1</v>
      </c>
    </row>
    <row r="89" spans="1:4" ht="13.5" thickBot="1">
      <c r="A89" s="3">
        <v>4</v>
      </c>
      <c r="B89" s="6" t="s">
        <v>87</v>
      </c>
      <c r="C89" s="8">
        <v>402</v>
      </c>
      <c r="D89" s="3"/>
    </row>
    <row r="90" spans="1:4" ht="13.5" thickBot="1">
      <c r="A90" s="3">
        <v>5</v>
      </c>
      <c r="B90" s="6" t="s">
        <v>88</v>
      </c>
      <c r="C90" s="8">
        <v>394</v>
      </c>
      <c r="D90" s="3"/>
    </row>
    <row r="91" spans="1:4" ht="13.5" thickBot="1">
      <c r="A91" s="3">
        <v>6</v>
      </c>
      <c r="B91" s="6" t="s">
        <v>89</v>
      </c>
      <c r="C91" s="8">
        <v>658</v>
      </c>
      <c r="D91" s="3"/>
    </row>
    <row r="92" spans="1:4" ht="13.5" thickBot="1">
      <c r="A92" s="3">
        <v>7</v>
      </c>
      <c r="B92" s="6" t="s">
        <v>90</v>
      </c>
      <c r="C92" s="8">
        <v>815</v>
      </c>
      <c r="D92" s="3"/>
    </row>
    <row r="93" spans="1:6" ht="13.5" thickBot="1">
      <c r="A93" s="3">
        <v>8</v>
      </c>
      <c r="B93" s="6" t="s">
        <v>91</v>
      </c>
      <c r="C93" s="8">
        <v>1072</v>
      </c>
      <c r="D93" s="3"/>
      <c r="F93" s="11"/>
    </row>
    <row r="94" spans="1:4" ht="13.5" thickBot="1">
      <c r="A94" s="3"/>
      <c r="B94" s="3" t="s">
        <v>92</v>
      </c>
      <c r="C94" s="4">
        <v>8683</v>
      </c>
      <c r="D94" s="3">
        <f>SUM(D95:D105)</f>
        <v>2</v>
      </c>
    </row>
    <row r="95" spans="1:4" ht="13.5" thickBot="1">
      <c r="A95" s="3">
        <v>1</v>
      </c>
      <c r="B95" s="6" t="s">
        <v>93</v>
      </c>
      <c r="C95" s="8">
        <v>2110</v>
      </c>
      <c r="D95" s="6">
        <v>1</v>
      </c>
    </row>
    <row r="96" spans="1:4" ht="13.5" thickBot="1">
      <c r="A96" s="3">
        <v>2</v>
      </c>
      <c r="B96" s="6" t="s">
        <v>94</v>
      </c>
      <c r="C96" s="8">
        <v>539</v>
      </c>
      <c r="D96" s="3"/>
    </row>
    <row r="97" spans="1:4" ht="13.5" thickBot="1">
      <c r="A97" s="3">
        <v>3</v>
      </c>
      <c r="B97" s="6" t="s">
        <v>95</v>
      </c>
      <c r="C97" s="8">
        <v>635</v>
      </c>
      <c r="D97" s="3"/>
    </row>
    <row r="98" spans="1:4" ht="13.5" thickBot="1">
      <c r="A98" s="3">
        <v>4</v>
      </c>
      <c r="B98" s="6" t="s">
        <v>96</v>
      </c>
      <c r="C98" s="8">
        <v>632</v>
      </c>
      <c r="D98" s="3"/>
    </row>
    <row r="99" spans="1:4" ht="13.5" thickBot="1">
      <c r="A99" s="3">
        <v>5</v>
      </c>
      <c r="B99" s="6" t="s">
        <v>97</v>
      </c>
      <c r="C99" s="8">
        <v>584</v>
      </c>
      <c r="D99" s="3"/>
    </row>
    <row r="100" spans="1:4" ht="13.5" thickBot="1">
      <c r="A100" s="3">
        <v>6</v>
      </c>
      <c r="B100" s="6" t="s">
        <v>98</v>
      </c>
      <c r="C100" s="8">
        <v>523</v>
      </c>
      <c r="D100" s="3"/>
    </row>
    <row r="101" spans="1:4" ht="13.5" thickBot="1">
      <c r="A101" s="3">
        <v>7</v>
      </c>
      <c r="B101" s="6" t="s">
        <v>99</v>
      </c>
      <c r="C101" s="8">
        <v>1060</v>
      </c>
      <c r="D101" s="3"/>
    </row>
    <row r="102" spans="1:4" ht="13.5" thickBot="1">
      <c r="A102" s="3">
        <v>8</v>
      </c>
      <c r="B102" s="6" t="s">
        <v>100</v>
      </c>
      <c r="C102" s="8">
        <v>692</v>
      </c>
      <c r="D102" s="3"/>
    </row>
    <row r="103" spans="1:4" ht="13.5" thickBot="1">
      <c r="A103" s="3">
        <v>9</v>
      </c>
      <c r="B103" s="6" t="s">
        <v>101</v>
      </c>
      <c r="C103" s="8">
        <v>715</v>
      </c>
      <c r="D103" s="3"/>
    </row>
    <row r="104" spans="1:4" ht="13.5" thickBot="1">
      <c r="A104" s="3">
        <v>10</v>
      </c>
      <c r="B104" s="6" t="s">
        <v>102</v>
      </c>
      <c r="C104" s="8">
        <v>383</v>
      </c>
      <c r="D104" s="3"/>
    </row>
    <row r="105" spans="1:6" ht="13.5" thickBot="1">
      <c r="A105" s="3">
        <v>11</v>
      </c>
      <c r="B105" s="6" t="s">
        <v>103</v>
      </c>
      <c r="C105" s="8">
        <v>810</v>
      </c>
      <c r="D105" s="6">
        <v>1</v>
      </c>
      <c r="F105" s="11"/>
    </row>
    <row r="106" spans="1:4" ht="13.5" thickBot="1">
      <c r="A106" s="3"/>
      <c r="B106" s="3" t="s">
        <v>104</v>
      </c>
      <c r="C106" s="4">
        <v>5106</v>
      </c>
      <c r="D106" s="3">
        <f>SUM(D107:D112)</f>
        <v>2</v>
      </c>
    </row>
    <row r="107" spans="1:4" ht="13.5" thickBot="1">
      <c r="A107" s="3">
        <v>1</v>
      </c>
      <c r="B107" s="6" t="s">
        <v>105</v>
      </c>
      <c r="C107" s="8">
        <v>947</v>
      </c>
      <c r="D107" s="3"/>
    </row>
    <row r="108" spans="1:4" ht="13.5" thickBot="1">
      <c r="A108" s="3">
        <v>2</v>
      </c>
      <c r="B108" s="6" t="s">
        <v>106</v>
      </c>
      <c r="C108" s="8">
        <v>326</v>
      </c>
      <c r="D108" s="3"/>
    </row>
    <row r="109" spans="1:4" ht="13.5" thickBot="1">
      <c r="A109" s="3">
        <v>3</v>
      </c>
      <c r="B109" s="6" t="s">
        <v>107</v>
      </c>
      <c r="C109" s="8">
        <v>1213</v>
      </c>
      <c r="D109" s="6">
        <v>1</v>
      </c>
    </row>
    <row r="110" spans="1:4" ht="13.5" thickBot="1">
      <c r="A110" s="3">
        <v>4</v>
      </c>
      <c r="B110" s="6" t="s">
        <v>108</v>
      </c>
      <c r="C110" s="8">
        <v>439</v>
      </c>
      <c r="D110" s="3"/>
    </row>
    <row r="111" spans="1:4" ht="13.5" thickBot="1">
      <c r="A111" s="3">
        <v>5</v>
      </c>
      <c r="B111" s="6" t="s">
        <v>109</v>
      </c>
      <c r="C111" s="8">
        <v>1776</v>
      </c>
      <c r="D111" s="6">
        <v>1</v>
      </c>
    </row>
    <row r="112" spans="1:7" ht="13.5" thickBot="1">
      <c r="A112" s="3">
        <v>6</v>
      </c>
      <c r="B112" s="6" t="s">
        <v>110</v>
      </c>
      <c r="C112" s="8">
        <v>405</v>
      </c>
      <c r="D112" s="3"/>
      <c r="G112" s="11"/>
    </row>
    <row r="113" spans="1:4" ht="13.5" thickBot="1">
      <c r="A113" s="3"/>
      <c r="B113" s="3" t="s">
        <v>111</v>
      </c>
      <c r="C113" s="4">
        <v>6822</v>
      </c>
      <c r="D113" s="3">
        <f>SUM(D114:D129)</f>
        <v>3</v>
      </c>
    </row>
    <row r="114" spans="1:4" ht="13.5" thickBot="1">
      <c r="A114" s="3">
        <v>1</v>
      </c>
      <c r="B114" s="6" t="s">
        <v>112</v>
      </c>
      <c r="C114" s="8">
        <v>444</v>
      </c>
      <c r="D114" s="3"/>
    </row>
    <row r="115" spans="1:4" ht="13.5" thickBot="1">
      <c r="A115" s="3">
        <v>2</v>
      </c>
      <c r="B115" s="6" t="s">
        <v>113</v>
      </c>
      <c r="C115" s="8">
        <v>950</v>
      </c>
      <c r="D115" s="3"/>
    </row>
    <row r="116" spans="1:4" ht="13.5" thickBot="1">
      <c r="A116" s="3">
        <v>3</v>
      </c>
      <c r="B116" s="6" t="s">
        <v>114</v>
      </c>
      <c r="C116" s="8">
        <v>274</v>
      </c>
      <c r="D116" s="3"/>
    </row>
    <row r="117" spans="1:4" ht="13.5" thickBot="1">
      <c r="A117" s="3">
        <v>4</v>
      </c>
      <c r="B117" s="6" t="s">
        <v>115</v>
      </c>
      <c r="C117" s="8">
        <v>392</v>
      </c>
      <c r="D117" s="3"/>
    </row>
    <row r="118" spans="1:4" ht="13.5" thickBot="1">
      <c r="A118" s="3">
        <v>5</v>
      </c>
      <c r="B118" s="6" t="s">
        <v>116</v>
      </c>
      <c r="C118" s="8">
        <v>224</v>
      </c>
      <c r="D118" s="3"/>
    </row>
    <row r="119" spans="1:4" ht="13.5" thickBot="1">
      <c r="A119" s="3">
        <v>6</v>
      </c>
      <c r="B119" s="6" t="s">
        <v>117</v>
      </c>
      <c r="C119" s="8">
        <v>29</v>
      </c>
      <c r="D119" s="3"/>
    </row>
    <row r="120" spans="1:4" ht="13.5" thickBot="1">
      <c r="A120" s="3">
        <v>7</v>
      </c>
      <c r="B120" s="6" t="s">
        <v>118</v>
      </c>
      <c r="C120" s="8">
        <v>2</v>
      </c>
      <c r="D120" s="3"/>
    </row>
    <row r="121" spans="1:4" ht="13.5" thickBot="1">
      <c r="A121" s="3">
        <v>8</v>
      </c>
      <c r="B121" s="6" t="s">
        <v>119</v>
      </c>
      <c r="C121" s="8">
        <v>960</v>
      </c>
      <c r="D121" s="6">
        <v>1</v>
      </c>
    </row>
    <row r="122" spans="1:4" ht="13.5" thickBot="1">
      <c r="A122" s="3">
        <v>9</v>
      </c>
      <c r="B122" s="6" t="s">
        <v>120</v>
      </c>
      <c r="C122" s="8">
        <v>793</v>
      </c>
      <c r="D122" s="6">
        <v>1</v>
      </c>
    </row>
    <row r="123" spans="1:4" ht="13.5" thickBot="1">
      <c r="A123" s="3">
        <v>10</v>
      </c>
      <c r="B123" s="6" t="s">
        <v>121</v>
      </c>
      <c r="C123" s="8">
        <v>434</v>
      </c>
      <c r="D123" s="6"/>
    </row>
    <row r="124" spans="1:4" ht="13.5" thickBot="1">
      <c r="A124" s="3">
        <v>11</v>
      </c>
      <c r="B124" s="6" t="s">
        <v>122</v>
      </c>
      <c r="C124" s="8">
        <v>397</v>
      </c>
      <c r="D124" s="6"/>
    </row>
    <row r="125" spans="1:4" ht="13.5" thickBot="1">
      <c r="A125" s="3">
        <v>12</v>
      </c>
      <c r="B125" s="6" t="s">
        <v>123</v>
      </c>
      <c r="C125" s="8">
        <v>477</v>
      </c>
      <c r="D125" s="6"/>
    </row>
    <row r="126" spans="1:4" ht="13.5" thickBot="1">
      <c r="A126" s="3">
        <v>13</v>
      </c>
      <c r="B126" s="6" t="s">
        <v>124</v>
      </c>
      <c r="C126" s="8">
        <v>240</v>
      </c>
      <c r="D126" s="6">
        <v>1</v>
      </c>
    </row>
    <row r="127" spans="1:4" ht="13.5" thickBot="1">
      <c r="A127" s="3">
        <v>14</v>
      </c>
      <c r="B127" s="6" t="s">
        <v>125</v>
      </c>
      <c r="C127" s="8">
        <v>306</v>
      </c>
      <c r="D127" s="3"/>
    </row>
    <row r="128" spans="1:6" ht="13.5" thickBot="1">
      <c r="A128" s="3">
        <v>15</v>
      </c>
      <c r="B128" s="6" t="s">
        <v>126</v>
      </c>
      <c r="C128" s="8">
        <v>464</v>
      </c>
      <c r="D128" s="3"/>
      <c r="F128" s="11"/>
    </row>
    <row r="129" spans="1:4" ht="13.5" thickBot="1">
      <c r="A129" s="3">
        <v>16</v>
      </c>
      <c r="B129" s="6" t="s">
        <v>127</v>
      </c>
      <c r="C129" s="8">
        <v>436</v>
      </c>
      <c r="D129" s="3"/>
    </row>
    <row r="130" spans="1:4" ht="13.5" thickBot="1">
      <c r="A130" s="3"/>
      <c r="B130" s="3" t="s">
        <v>128</v>
      </c>
      <c r="C130" s="4">
        <v>13162</v>
      </c>
      <c r="D130" s="3">
        <f>D132+D134+D138+D153</f>
        <v>6</v>
      </c>
    </row>
    <row r="131" spans="1:4" ht="13.5" thickBot="1">
      <c r="A131" s="3">
        <v>1</v>
      </c>
      <c r="B131" s="9" t="s">
        <v>129</v>
      </c>
      <c r="C131" s="4"/>
      <c r="D131" s="3"/>
    </row>
    <row r="132" spans="1:4" ht="13.5" thickBot="1">
      <c r="A132" s="3"/>
      <c r="B132" s="3" t="s">
        <v>130</v>
      </c>
      <c r="C132" s="4">
        <v>657</v>
      </c>
      <c r="D132" s="3">
        <f>SUM(D133)</f>
        <v>1</v>
      </c>
    </row>
    <row r="133" spans="1:4" ht="13.5" thickBot="1">
      <c r="A133" s="3">
        <v>1</v>
      </c>
      <c r="B133" s="6" t="s">
        <v>131</v>
      </c>
      <c r="C133" s="8">
        <v>657</v>
      </c>
      <c r="D133" s="6">
        <v>1</v>
      </c>
    </row>
    <row r="134" spans="1:4" ht="13.5" thickBot="1">
      <c r="A134" s="3"/>
      <c r="B134" s="3" t="s">
        <v>132</v>
      </c>
      <c r="C134" s="4">
        <v>743</v>
      </c>
      <c r="D134" s="3">
        <f>SUM(D135:D137)</f>
        <v>0</v>
      </c>
    </row>
    <row r="135" spans="1:4" ht="13.5" thickBot="1">
      <c r="A135" s="3">
        <v>1</v>
      </c>
      <c r="B135" s="6" t="s">
        <v>133</v>
      </c>
      <c r="C135" s="8">
        <v>62</v>
      </c>
      <c r="D135" s="3"/>
    </row>
    <row r="136" spans="1:4" ht="13.5" thickBot="1">
      <c r="A136" s="3">
        <v>2</v>
      </c>
      <c r="B136" s="6" t="s">
        <v>134</v>
      </c>
      <c r="C136" s="8">
        <v>111</v>
      </c>
      <c r="D136" s="3"/>
    </row>
    <row r="137" spans="1:4" ht="13.5" thickBot="1">
      <c r="A137" s="3">
        <v>3</v>
      </c>
      <c r="B137" s="17" t="s">
        <v>135</v>
      </c>
      <c r="C137" s="8">
        <v>570</v>
      </c>
      <c r="D137" s="3"/>
    </row>
    <row r="138" spans="1:4" ht="13.5" thickBot="1">
      <c r="A138" s="3"/>
      <c r="B138" s="3" t="s">
        <v>136</v>
      </c>
      <c r="C138" s="4">
        <v>5462</v>
      </c>
      <c r="D138" s="3">
        <f>SUM(D139:D152)</f>
        <v>1</v>
      </c>
    </row>
    <row r="139" spans="1:4" ht="13.5" thickBot="1">
      <c r="A139" s="3">
        <v>1</v>
      </c>
      <c r="B139" s="6" t="s">
        <v>31</v>
      </c>
      <c r="C139" s="8">
        <v>314</v>
      </c>
      <c r="D139" s="3"/>
    </row>
    <row r="140" spans="1:4" ht="13.5" thickBot="1">
      <c r="A140" s="3">
        <v>2</v>
      </c>
      <c r="B140" s="6" t="s">
        <v>137</v>
      </c>
      <c r="C140" s="8">
        <v>139</v>
      </c>
      <c r="D140" s="3"/>
    </row>
    <row r="141" spans="1:4" ht="13.5" thickBot="1">
      <c r="A141" s="3">
        <v>3</v>
      </c>
      <c r="B141" s="6" t="s">
        <v>138</v>
      </c>
      <c r="C141" s="8">
        <v>424</v>
      </c>
      <c r="D141" s="3"/>
    </row>
    <row r="142" spans="1:4" ht="13.5" thickBot="1">
      <c r="A142" s="3">
        <v>4</v>
      </c>
      <c r="B142" s="6" t="s">
        <v>139</v>
      </c>
      <c r="C142" s="8">
        <v>82</v>
      </c>
      <c r="D142" s="3"/>
    </row>
    <row r="143" spans="1:4" ht="13.5" thickBot="1">
      <c r="A143" s="3">
        <v>5</v>
      </c>
      <c r="B143" s="6" t="s">
        <v>140</v>
      </c>
      <c r="C143" s="8">
        <v>816</v>
      </c>
      <c r="D143" s="3"/>
    </row>
    <row r="144" spans="1:4" ht="13.5" thickBot="1">
      <c r="A144" s="3">
        <v>6</v>
      </c>
      <c r="B144" s="6" t="s">
        <v>141</v>
      </c>
      <c r="C144" s="8">
        <v>370</v>
      </c>
      <c r="D144" s="6"/>
    </row>
    <row r="145" spans="1:4" ht="13.5" thickBot="1">
      <c r="A145" s="3">
        <v>7</v>
      </c>
      <c r="B145" s="6" t="s">
        <v>142</v>
      </c>
      <c r="C145" s="8">
        <v>322</v>
      </c>
      <c r="D145" s="3"/>
    </row>
    <row r="146" spans="1:4" ht="13.5" thickBot="1">
      <c r="A146" s="3">
        <v>8</v>
      </c>
      <c r="B146" s="6" t="s">
        <v>143</v>
      </c>
      <c r="C146" s="8">
        <v>419</v>
      </c>
      <c r="D146" s="3"/>
    </row>
    <row r="147" spans="1:4" ht="13.5" thickBot="1">
      <c r="A147" s="3">
        <v>9</v>
      </c>
      <c r="B147" s="6" t="s">
        <v>144</v>
      </c>
      <c r="C147" s="8">
        <v>303</v>
      </c>
      <c r="D147" s="3"/>
    </row>
    <row r="148" spans="1:4" ht="13.5" thickBot="1">
      <c r="A148" s="3">
        <v>10</v>
      </c>
      <c r="B148" s="6" t="s">
        <v>145</v>
      </c>
      <c r="C148" s="8">
        <v>1036</v>
      </c>
      <c r="D148" s="3"/>
    </row>
    <row r="149" spans="1:4" ht="13.5" thickBot="1">
      <c r="A149" s="3">
        <v>11</v>
      </c>
      <c r="B149" s="6" t="s">
        <v>146</v>
      </c>
      <c r="C149" s="8">
        <v>165</v>
      </c>
      <c r="D149" s="3"/>
    </row>
    <row r="150" spans="1:4" ht="13.5" thickBot="1">
      <c r="A150" s="3">
        <v>12</v>
      </c>
      <c r="B150" s="6" t="s">
        <v>147</v>
      </c>
      <c r="C150" s="8">
        <v>219</v>
      </c>
      <c r="D150" s="3"/>
    </row>
    <row r="151" spans="1:4" ht="13.5" thickBot="1">
      <c r="A151" s="3">
        <v>13</v>
      </c>
      <c r="B151" s="6" t="s">
        <v>148</v>
      </c>
      <c r="C151" s="8">
        <v>536</v>
      </c>
      <c r="D151" s="6">
        <v>1</v>
      </c>
    </row>
    <row r="152" spans="1:6" ht="13.5" thickBot="1">
      <c r="A152" s="3">
        <v>14</v>
      </c>
      <c r="B152" s="6" t="s">
        <v>149</v>
      </c>
      <c r="C152" s="8">
        <v>317</v>
      </c>
      <c r="D152" s="3"/>
      <c r="F152" s="11"/>
    </row>
    <row r="153" spans="1:4" ht="13.5" thickBot="1">
      <c r="A153" s="3"/>
      <c r="B153" s="3" t="s">
        <v>150</v>
      </c>
      <c r="C153" s="4">
        <v>6300</v>
      </c>
      <c r="D153" s="3">
        <f>SUM(D154:D168)</f>
        <v>4</v>
      </c>
    </row>
    <row r="154" spans="1:4" ht="13.5" thickBot="1">
      <c r="A154" s="3">
        <v>1</v>
      </c>
      <c r="B154" s="6" t="s">
        <v>151</v>
      </c>
      <c r="C154" s="8">
        <v>918</v>
      </c>
      <c r="D154" s="6">
        <v>1</v>
      </c>
    </row>
    <row r="155" spans="1:4" ht="13.5" thickBot="1">
      <c r="A155" s="3">
        <v>2</v>
      </c>
      <c r="B155" s="6" t="s">
        <v>152</v>
      </c>
      <c r="C155" s="8">
        <v>325</v>
      </c>
      <c r="D155" s="3"/>
    </row>
    <row r="156" spans="1:4" ht="13.5" thickBot="1">
      <c r="A156" s="3">
        <v>3</v>
      </c>
      <c r="B156" s="6" t="s">
        <v>153</v>
      </c>
      <c r="C156" s="8">
        <v>539</v>
      </c>
      <c r="D156" s="6">
        <v>1</v>
      </c>
    </row>
    <row r="157" spans="1:4" ht="13.5" thickBot="1">
      <c r="A157" s="3">
        <v>4</v>
      </c>
      <c r="B157" s="6" t="s">
        <v>154</v>
      </c>
      <c r="C157" s="8">
        <v>192</v>
      </c>
      <c r="D157" s="3"/>
    </row>
    <row r="158" spans="1:4" ht="13.5" thickBot="1">
      <c r="A158" s="3">
        <v>5</v>
      </c>
      <c r="B158" s="6" t="s">
        <v>155</v>
      </c>
      <c r="C158" s="8">
        <v>140</v>
      </c>
      <c r="D158" s="3"/>
    </row>
    <row r="159" spans="1:4" ht="13.5" thickBot="1">
      <c r="A159" s="3">
        <v>6</v>
      </c>
      <c r="B159" s="6" t="s">
        <v>156</v>
      </c>
      <c r="C159" s="8">
        <v>335</v>
      </c>
      <c r="D159" s="3"/>
    </row>
    <row r="160" spans="1:4" ht="13.5" thickBot="1">
      <c r="A160" s="3">
        <v>7</v>
      </c>
      <c r="B160" s="6" t="s">
        <v>157</v>
      </c>
      <c r="C160" s="8">
        <v>221</v>
      </c>
      <c r="D160" s="3"/>
    </row>
    <row r="161" spans="1:4" ht="13.5" thickBot="1">
      <c r="A161" s="3">
        <v>8</v>
      </c>
      <c r="B161" s="6" t="s">
        <v>158</v>
      </c>
      <c r="C161" s="8">
        <v>245</v>
      </c>
      <c r="D161" s="3"/>
    </row>
    <row r="162" spans="1:4" ht="13.5" thickBot="1">
      <c r="A162" s="3">
        <v>9</v>
      </c>
      <c r="B162" s="6" t="s">
        <v>159</v>
      </c>
      <c r="C162" s="8">
        <v>139</v>
      </c>
      <c r="D162" s="3"/>
    </row>
    <row r="163" spans="1:4" ht="13.5" thickBot="1">
      <c r="A163" s="3">
        <v>10</v>
      </c>
      <c r="B163" s="6" t="s">
        <v>160</v>
      </c>
      <c r="C163" s="8">
        <v>137</v>
      </c>
      <c r="D163" s="3"/>
    </row>
    <row r="164" spans="1:4" ht="13.5" thickBot="1">
      <c r="A164" s="3">
        <v>11</v>
      </c>
      <c r="B164" s="6" t="s">
        <v>161</v>
      </c>
      <c r="C164" s="8">
        <v>188</v>
      </c>
      <c r="D164" s="3"/>
    </row>
    <row r="165" spans="1:4" ht="13.5" thickBot="1">
      <c r="A165" s="3">
        <v>12</v>
      </c>
      <c r="B165" s="6" t="s">
        <v>162</v>
      </c>
      <c r="C165" s="8">
        <v>456</v>
      </c>
      <c r="D165" s="3"/>
    </row>
    <row r="166" spans="1:4" ht="13.5" thickBot="1">
      <c r="A166" s="3">
        <v>13</v>
      </c>
      <c r="B166" s="6" t="s">
        <v>163</v>
      </c>
      <c r="C166" s="8">
        <v>615</v>
      </c>
      <c r="D166" s="3"/>
    </row>
    <row r="167" spans="1:4" ht="13.5" thickBot="1">
      <c r="A167" s="3">
        <v>14</v>
      </c>
      <c r="B167" s="6" t="s">
        <v>164</v>
      </c>
      <c r="C167" s="8">
        <v>528</v>
      </c>
      <c r="D167" s="3"/>
    </row>
    <row r="168" spans="1:4" ht="13.5" thickBot="1">
      <c r="A168" s="3">
        <v>15</v>
      </c>
      <c r="B168" s="6" t="s">
        <v>165</v>
      </c>
      <c r="C168" s="8">
        <v>1144</v>
      </c>
      <c r="D168" s="6">
        <v>2</v>
      </c>
    </row>
    <row r="169" spans="1:6" ht="13.5" thickBot="1">
      <c r="A169" s="3">
        <v>16</v>
      </c>
      <c r="B169" s="6" t="s">
        <v>166</v>
      </c>
      <c r="C169" s="8">
        <v>178</v>
      </c>
      <c r="D169" s="3"/>
      <c r="F169" s="11"/>
    </row>
    <row r="170" spans="1:4" ht="27.75" customHeight="1" thickBot="1">
      <c r="A170" s="3"/>
      <c r="B170" s="5" t="s">
        <v>275</v>
      </c>
      <c r="C170" s="4">
        <v>17602</v>
      </c>
      <c r="D170" s="3">
        <f>D171+D184+D216+D233</f>
        <v>8</v>
      </c>
    </row>
    <row r="171" spans="1:4" ht="13.5" thickBot="1">
      <c r="A171" s="3"/>
      <c r="B171" s="3" t="s">
        <v>167</v>
      </c>
      <c r="C171" s="4">
        <v>2551</v>
      </c>
      <c r="D171" s="3">
        <f>SUM(D172:D183)</f>
        <v>1</v>
      </c>
    </row>
    <row r="172" spans="1:4" ht="13.5" thickBot="1">
      <c r="A172" s="3">
        <v>1</v>
      </c>
      <c r="B172" s="6" t="s">
        <v>168</v>
      </c>
      <c r="C172" s="8">
        <v>340</v>
      </c>
      <c r="D172" s="3"/>
    </row>
    <row r="173" spans="1:4" ht="13.5" thickBot="1">
      <c r="A173" s="3">
        <v>2</v>
      </c>
      <c r="B173" s="6" t="s">
        <v>169</v>
      </c>
      <c r="C173" s="8">
        <v>106</v>
      </c>
      <c r="D173" s="3"/>
    </row>
    <row r="174" spans="1:4" ht="13.5" thickBot="1">
      <c r="A174" s="3">
        <v>3</v>
      </c>
      <c r="B174" s="6" t="s">
        <v>170</v>
      </c>
      <c r="C174" s="8">
        <v>52</v>
      </c>
      <c r="D174" s="3"/>
    </row>
    <row r="175" spans="1:4" ht="13.5" thickBot="1">
      <c r="A175" s="3">
        <v>4</v>
      </c>
      <c r="B175" s="6" t="s">
        <v>171</v>
      </c>
      <c r="C175" s="8">
        <v>125</v>
      </c>
      <c r="D175" s="3"/>
    </row>
    <row r="176" spans="1:4" ht="13.5" thickBot="1">
      <c r="A176" s="3">
        <v>5</v>
      </c>
      <c r="B176" s="6" t="s">
        <v>172</v>
      </c>
      <c r="C176" s="8">
        <v>120</v>
      </c>
      <c r="D176" s="3"/>
    </row>
    <row r="177" spans="1:4" ht="13.5" thickBot="1">
      <c r="A177" s="3">
        <v>6</v>
      </c>
      <c r="B177" s="6" t="s">
        <v>173</v>
      </c>
      <c r="C177" s="8">
        <v>16</v>
      </c>
      <c r="D177" s="3"/>
    </row>
    <row r="178" spans="1:4" ht="13.5" thickBot="1">
      <c r="A178" s="3">
        <v>7</v>
      </c>
      <c r="B178" s="6" t="s">
        <v>174</v>
      </c>
      <c r="C178" s="8">
        <v>112</v>
      </c>
      <c r="D178" s="3"/>
    </row>
    <row r="179" spans="1:4" ht="13.5" thickBot="1">
      <c r="A179" s="3">
        <v>8</v>
      </c>
      <c r="B179" s="18" t="s">
        <v>175</v>
      </c>
      <c r="C179" s="8">
        <v>354</v>
      </c>
      <c r="D179" s="3"/>
    </row>
    <row r="180" spans="1:4" ht="13.5" thickBot="1">
      <c r="A180" s="3">
        <v>9</v>
      </c>
      <c r="B180" s="6" t="s">
        <v>176</v>
      </c>
      <c r="C180" s="8">
        <v>422</v>
      </c>
      <c r="D180" s="3"/>
    </row>
    <row r="181" spans="1:4" ht="13.5" thickBot="1">
      <c r="A181" s="3">
        <v>10</v>
      </c>
      <c r="B181" s="6" t="s">
        <v>177</v>
      </c>
      <c r="C181" s="8">
        <v>152</v>
      </c>
      <c r="D181" s="3"/>
    </row>
    <row r="182" spans="1:7" ht="13.5" thickBot="1">
      <c r="A182" s="3">
        <v>11</v>
      </c>
      <c r="B182" s="6" t="s">
        <v>178</v>
      </c>
      <c r="C182" s="8">
        <v>392</v>
      </c>
      <c r="D182" s="3"/>
      <c r="G182" s="11"/>
    </row>
    <row r="183" spans="1:6" ht="13.5" thickBot="1">
      <c r="A183" s="3">
        <v>12</v>
      </c>
      <c r="B183" s="6" t="s">
        <v>179</v>
      </c>
      <c r="C183" s="8">
        <v>360</v>
      </c>
      <c r="D183" s="6">
        <v>1</v>
      </c>
      <c r="F183" s="19"/>
    </row>
    <row r="184" spans="1:4" ht="13.5" thickBot="1">
      <c r="A184" s="3"/>
      <c r="B184" s="3" t="s">
        <v>180</v>
      </c>
      <c r="C184" s="4">
        <v>8580</v>
      </c>
      <c r="D184" s="3">
        <f>SUM(D185:D215)</f>
        <v>4</v>
      </c>
    </row>
    <row r="185" spans="1:4" ht="13.5" thickBot="1">
      <c r="A185" s="3">
        <v>1</v>
      </c>
      <c r="B185" s="6" t="s">
        <v>181</v>
      </c>
      <c r="C185" s="8">
        <v>326</v>
      </c>
      <c r="D185" s="3"/>
    </row>
    <row r="186" spans="1:4" ht="13.5" thickBot="1">
      <c r="A186" s="3">
        <v>2</v>
      </c>
      <c r="B186" s="6" t="s">
        <v>182</v>
      </c>
      <c r="C186" s="8">
        <v>207</v>
      </c>
      <c r="D186" s="3"/>
    </row>
    <row r="187" spans="1:4" ht="13.5" thickBot="1">
      <c r="A187" s="3">
        <v>3</v>
      </c>
      <c r="B187" s="6" t="s">
        <v>183</v>
      </c>
      <c r="C187" s="8">
        <v>88</v>
      </c>
      <c r="D187" s="3"/>
    </row>
    <row r="188" spans="1:4" ht="13.5" thickBot="1">
      <c r="A188" s="3">
        <v>4</v>
      </c>
      <c r="B188" s="6" t="s">
        <v>184</v>
      </c>
      <c r="C188" s="8">
        <v>104</v>
      </c>
      <c r="D188" s="3"/>
    </row>
    <row r="189" spans="1:4" ht="13.5" thickBot="1">
      <c r="A189" s="3">
        <v>5</v>
      </c>
      <c r="B189" s="6" t="s">
        <v>185</v>
      </c>
      <c r="C189" s="8">
        <v>320</v>
      </c>
      <c r="D189" s="3"/>
    </row>
    <row r="190" spans="1:4" ht="13.5" thickBot="1">
      <c r="A190" s="3">
        <v>6</v>
      </c>
      <c r="B190" s="6" t="s">
        <v>186</v>
      </c>
      <c r="C190" s="8">
        <v>169</v>
      </c>
      <c r="D190" s="3"/>
    </row>
    <row r="191" spans="1:4" ht="13.5" thickBot="1">
      <c r="A191" s="3">
        <v>7</v>
      </c>
      <c r="B191" s="6" t="s">
        <v>187</v>
      </c>
      <c r="C191" s="8">
        <v>222</v>
      </c>
      <c r="D191" s="3"/>
    </row>
    <row r="192" spans="1:4" ht="13.5" thickBot="1">
      <c r="A192" s="3">
        <v>8</v>
      </c>
      <c r="B192" s="6" t="s">
        <v>188</v>
      </c>
      <c r="C192" s="8">
        <v>1942</v>
      </c>
      <c r="D192" s="6">
        <v>4</v>
      </c>
    </row>
    <row r="193" spans="1:4" ht="13.5" thickBot="1">
      <c r="A193" s="3">
        <v>9</v>
      </c>
      <c r="B193" s="6" t="s">
        <v>189</v>
      </c>
      <c r="C193" s="8">
        <v>123</v>
      </c>
      <c r="D193" s="3"/>
    </row>
    <row r="194" spans="1:4" ht="13.5" thickBot="1">
      <c r="A194" s="3">
        <v>10</v>
      </c>
      <c r="B194" s="6" t="s">
        <v>190</v>
      </c>
      <c r="C194" s="8">
        <v>95</v>
      </c>
      <c r="D194" s="3"/>
    </row>
    <row r="195" spans="1:4" ht="13.5" thickBot="1">
      <c r="A195" s="3">
        <v>11</v>
      </c>
      <c r="B195" s="6" t="s">
        <v>191</v>
      </c>
      <c r="C195" s="8">
        <v>280</v>
      </c>
      <c r="D195" s="3"/>
    </row>
    <row r="196" spans="1:4" ht="13.5" thickBot="1">
      <c r="A196" s="3">
        <v>12</v>
      </c>
      <c r="B196" s="6" t="s">
        <v>192</v>
      </c>
      <c r="C196" s="8">
        <v>112</v>
      </c>
      <c r="D196" s="3"/>
    </row>
    <row r="197" spans="1:4" ht="13.5" thickBot="1">
      <c r="A197" s="3">
        <v>13</v>
      </c>
      <c r="B197" s="6" t="s">
        <v>193</v>
      </c>
      <c r="C197" s="8">
        <v>129</v>
      </c>
      <c r="D197" s="3"/>
    </row>
    <row r="198" spans="1:4" ht="13.5" thickBot="1">
      <c r="A198" s="3">
        <v>14</v>
      </c>
      <c r="B198" s="6" t="s">
        <v>194</v>
      </c>
      <c r="C198" s="8">
        <v>207</v>
      </c>
      <c r="D198" s="3"/>
    </row>
    <row r="199" spans="1:4" ht="13.5" thickBot="1">
      <c r="A199" s="3">
        <v>15</v>
      </c>
      <c r="B199" s="6" t="s">
        <v>195</v>
      </c>
      <c r="C199" s="8">
        <v>460</v>
      </c>
      <c r="D199" s="3"/>
    </row>
    <row r="200" spans="1:4" ht="13.5" thickBot="1">
      <c r="A200" s="3">
        <v>16</v>
      </c>
      <c r="B200" s="6" t="s">
        <v>196</v>
      </c>
      <c r="C200" s="8">
        <v>174</v>
      </c>
      <c r="D200" s="3"/>
    </row>
    <row r="201" spans="1:4" ht="13.5" thickBot="1">
      <c r="A201" s="3">
        <v>17</v>
      </c>
      <c r="B201" s="6" t="s">
        <v>197</v>
      </c>
      <c r="C201" s="8">
        <v>161</v>
      </c>
      <c r="D201" s="3"/>
    </row>
    <row r="202" spans="1:4" ht="13.5" thickBot="1">
      <c r="A202" s="3">
        <v>18</v>
      </c>
      <c r="B202" s="6" t="s">
        <v>198</v>
      </c>
      <c r="C202" s="8">
        <v>133</v>
      </c>
      <c r="D202" s="3"/>
    </row>
    <row r="203" spans="1:4" ht="13.5" thickBot="1">
      <c r="A203" s="3">
        <v>19</v>
      </c>
      <c r="B203" s="6" t="s">
        <v>199</v>
      </c>
      <c r="C203" s="8">
        <v>92</v>
      </c>
      <c r="D203" s="3"/>
    </row>
    <row r="204" spans="1:4" ht="13.5" thickBot="1">
      <c r="A204" s="3">
        <v>20</v>
      </c>
      <c r="B204" s="6" t="s">
        <v>200</v>
      </c>
      <c r="C204" s="8">
        <v>57</v>
      </c>
      <c r="D204" s="3"/>
    </row>
    <row r="205" spans="1:4" ht="13.5" thickBot="1">
      <c r="A205" s="3">
        <v>21</v>
      </c>
      <c r="B205" s="6" t="s">
        <v>201</v>
      </c>
      <c r="C205" s="8">
        <v>409</v>
      </c>
      <c r="D205" s="3"/>
    </row>
    <row r="206" spans="1:4" ht="13.5" thickBot="1">
      <c r="A206" s="3">
        <v>22</v>
      </c>
      <c r="B206" s="6" t="s">
        <v>202</v>
      </c>
      <c r="C206" s="8">
        <v>534</v>
      </c>
      <c r="D206" s="3"/>
    </row>
    <row r="207" spans="1:4" ht="13.5" thickBot="1">
      <c r="A207" s="3">
        <v>23</v>
      </c>
      <c r="B207" s="6" t="s">
        <v>203</v>
      </c>
      <c r="C207" s="8">
        <v>205</v>
      </c>
      <c r="D207" s="3"/>
    </row>
    <row r="208" spans="1:4" ht="13.5" thickBot="1">
      <c r="A208" s="3">
        <v>24</v>
      </c>
      <c r="B208" s="6" t="s">
        <v>204</v>
      </c>
      <c r="C208" s="8">
        <v>306</v>
      </c>
      <c r="D208" s="3"/>
    </row>
    <row r="209" spans="1:4" ht="13.5" thickBot="1">
      <c r="A209" s="3">
        <v>25</v>
      </c>
      <c r="B209" s="6" t="s">
        <v>205</v>
      </c>
      <c r="C209" s="8">
        <v>309</v>
      </c>
      <c r="D209" s="3"/>
    </row>
    <row r="210" spans="1:4" ht="13.5" thickBot="1">
      <c r="A210" s="3">
        <v>26</v>
      </c>
      <c r="B210" s="6" t="s">
        <v>206</v>
      </c>
      <c r="C210" s="8">
        <v>147</v>
      </c>
      <c r="D210" s="3"/>
    </row>
    <row r="211" spans="1:4" ht="13.5" thickBot="1">
      <c r="A211" s="3">
        <v>27</v>
      </c>
      <c r="B211" s="6" t="s">
        <v>207</v>
      </c>
      <c r="C211" s="8">
        <v>147</v>
      </c>
      <c r="D211" s="3"/>
    </row>
    <row r="212" spans="1:4" ht="13.5" thickBot="1">
      <c r="A212" s="3">
        <v>28</v>
      </c>
      <c r="B212" s="6" t="s">
        <v>208</v>
      </c>
      <c r="C212" s="8">
        <v>137</v>
      </c>
      <c r="D212" s="3"/>
    </row>
    <row r="213" spans="1:4" ht="13.5" thickBot="1">
      <c r="A213" s="3">
        <v>29</v>
      </c>
      <c r="B213" s="6" t="s">
        <v>209</v>
      </c>
      <c r="C213" s="8">
        <v>531</v>
      </c>
      <c r="D213" s="3"/>
    </row>
    <row r="214" spans="1:4" ht="13.5" thickBot="1">
      <c r="A214" s="3">
        <v>30</v>
      </c>
      <c r="B214" s="6" t="s">
        <v>210</v>
      </c>
      <c r="C214" s="8">
        <v>306</v>
      </c>
      <c r="D214" s="3"/>
    </row>
    <row r="215" spans="1:7" ht="13.5" thickBot="1">
      <c r="A215" s="3">
        <v>31</v>
      </c>
      <c r="B215" s="6" t="s">
        <v>211</v>
      </c>
      <c r="C215" s="8">
        <v>148</v>
      </c>
      <c r="D215" s="3"/>
      <c r="G215" s="11"/>
    </row>
    <row r="216" spans="1:4" ht="13.5" thickBot="1">
      <c r="A216" s="3"/>
      <c r="B216" s="3" t="s">
        <v>212</v>
      </c>
      <c r="C216" s="4">
        <v>3892</v>
      </c>
      <c r="D216" s="3">
        <f>SUM(D217:D232)</f>
        <v>2</v>
      </c>
    </row>
    <row r="217" spans="1:4" ht="13.5" thickBot="1">
      <c r="A217" s="3">
        <v>1</v>
      </c>
      <c r="B217" s="6" t="s">
        <v>213</v>
      </c>
      <c r="C217" s="8">
        <v>107</v>
      </c>
      <c r="D217" s="3"/>
    </row>
    <row r="218" spans="1:4" ht="13.5" thickBot="1">
      <c r="A218" s="3">
        <v>2</v>
      </c>
      <c r="B218" s="6" t="s">
        <v>214</v>
      </c>
      <c r="C218" s="8">
        <v>92</v>
      </c>
      <c r="D218" s="3"/>
    </row>
    <row r="219" spans="1:4" ht="13.5" thickBot="1">
      <c r="A219" s="3">
        <v>3</v>
      </c>
      <c r="B219" s="6" t="s">
        <v>215</v>
      </c>
      <c r="C219" s="8">
        <v>75</v>
      </c>
      <c r="D219" s="3"/>
    </row>
    <row r="220" spans="1:4" ht="13.5" thickBot="1">
      <c r="A220" s="3">
        <v>4</v>
      </c>
      <c r="B220" s="6" t="s">
        <v>216</v>
      </c>
      <c r="C220" s="8">
        <v>114</v>
      </c>
      <c r="D220" s="3"/>
    </row>
    <row r="221" spans="1:4" ht="13.5" thickBot="1">
      <c r="A221" s="3">
        <v>5</v>
      </c>
      <c r="B221" s="6" t="s">
        <v>217</v>
      </c>
      <c r="C221" s="8">
        <v>99</v>
      </c>
      <c r="D221" s="3"/>
    </row>
    <row r="222" spans="1:4" ht="13.5" thickBot="1">
      <c r="A222" s="3">
        <v>6</v>
      </c>
      <c r="B222" s="6" t="s">
        <v>218</v>
      </c>
      <c r="C222" s="8">
        <v>37</v>
      </c>
      <c r="D222" s="3"/>
    </row>
    <row r="223" spans="1:4" ht="13.5" thickBot="1">
      <c r="A223" s="3">
        <v>7</v>
      </c>
      <c r="B223" s="6" t="s">
        <v>219</v>
      </c>
      <c r="C223" s="8">
        <v>134</v>
      </c>
      <c r="D223" s="3"/>
    </row>
    <row r="224" spans="1:4" ht="13.5" thickBot="1">
      <c r="A224" s="3">
        <v>8</v>
      </c>
      <c r="B224" s="6" t="s">
        <v>220</v>
      </c>
      <c r="C224" s="8">
        <v>975</v>
      </c>
      <c r="D224" s="6">
        <v>2</v>
      </c>
    </row>
    <row r="225" spans="1:4" ht="13.5" thickBot="1">
      <c r="A225" s="3">
        <v>9</v>
      </c>
      <c r="B225" s="6" t="s">
        <v>221</v>
      </c>
      <c r="C225" s="8">
        <v>94</v>
      </c>
      <c r="D225" s="3"/>
    </row>
    <row r="226" spans="1:4" ht="13.5" thickBot="1">
      <c r="A226" s="3">
        <v>10</v>
      </c>
      <c r="B226" s="6" t="s">
        <v>222</v>
      </c>
      <c r="C226" s="8">
        <v>224</v>
      </c>
      <c r="D226" s="3"/>
    </row>
    <row r="227" spans="1:4" ht="13.5" thickBot="1">
      <c r="A227" s="3">
        <v>11</v>
      </c>
      <c r="B227" s="6" t="s">
        <v>223</v>
      </c>
      <c r="C227" s="8">
        <v>132</v>
      </c>
      <c r="D227" s="3"/>
    </row>
    <row r="228" spans="1:4" ht="13.5" thickBot="1">
      <c r="A228" s="3">
        <v>12</v>
      </c>
      <c r="B228" s="6" t="s">
        <v>224</v>
      </c>
      <c r="C228" s="8">
        <v>654</v>
      </c>
      <c r="D228" s="3"/>
    </row>
    <row r="229" spans="1:4" ht="13.5" thickBot="1">
      <c r="A229" s="3">
        <v>13</v>
      </c>
      <c r="B229" s="6" t="s">
        <v>225</v>
      </c>
      <c r="C229" s="8">
        <v>307</v>
      </c>
      <c r="D229" s="3"/>
    </row>
    <row r="230" spans="1:4" ht="13.5" thickBot="1">
      <c r="A230" s="3">
        <v>14</v>
      </c>
      <c r="B230" s="6" t="s">
        <v>226</v>
      </c>
      <c r="C230" s="8">
        <v>354</v>
      </c>
      <c r="D230" s="3"/>
    </row>
    <row r="231" spans="1:4" ht="13.5" thickBot="1">
      <c r="A231" s="3">
        <v>15</v>
      </c>
      <c r="B231" s="6" t="s">
        <v>227</v>
      </c>
      <c r="C231" s="8">
        <v>136</v>
      </c>
      <c r="D231" s="3"/>
    </row>
    <row r="232" spans="1:6" ht="13.5" thickBot="1">
      <c r="A232" s="3">
        <v>16</v>
      </c>
      <c r="B232" s="6" t="s">
        <v>228</v>
      </c>
      <c r="C232" s="8">
        <v>358</v>
      </c>
      <c r="D232" s="3"/>
      <c r="F232" s="11"/>
    </row>
    <row r="233" spans="1:4" ht="13.5" thickBot="1">
      <c r="A233" s="3"/>
      <c r="B233" s="3" t="s">
        <v>229</v>
      </c>
      <c r="C233" s="4">
        <v>2579</v>
      </c>
      <c r="D233" s="3">
        <f>SUM(D234:D240)</f>
        <v>1</v>
      </c>
    </row>
    <row r="234" spans="1:4" ht="13.5" thickBot="1">
      <c r="A234" s="3">
        <v>1</v>
      </c>
      <c r="B234" s="6" t="s">
        <v>230</v>
      </c>
      <c r="C234" s="8">
        <v>78</v>
      </c>
      <c r="D234" s="3"/>
    </row>
    <row r="235" spans="1:4" ht="13.5" thickBot="1">
      <c r="A235" s="3">
        <v>2</v>
      </c>
      <c r="B235" s="6" t="s">
        <v>231</v>
      </c>
      <c r="C235" s="8">
        <v>1167</v>
      </c>
      <c r="D235" s="6">
        <v>1</v>
      </c>
    </row>
    <row r="236" spans="1:4" ht="13.5" thickBot="1">
      <c r="A236" s="3">
        <v>3</v>
      </c>
      <c r="B236" s="6" t="s">
        <v>232</v>
      </c>
      <c r="C236" s="8">
        <v>92</v>
      </c>
      <c r="D236" s="3"/>
    </row>
    <row r="237" spans="1:4" ht="13.5" thickBot="1">
      <c r="A237" s="3">
        <v>4</v>
      </c>
      <c r="B237" s="6" t="s">
        <v>233</v>
      </c>
      <c r="C237" s="8">
        <v>508</v>
      </c>
      <c r="D237" s="3"/>
    </row>
    <row r="238" spans="1:4" ht="13.5" thickBot="1">
      <c r="A238" s="3">
        <v>5</v>
      </c>
      <c r="B238" s="6" t="s">
        <v>234</v>
      </c>
      <c r="C238" s="8">
        <v>118</v>
      </c>
      <c r="D238" s="3"/>
    </row>
    <row r="239" spans="1:4" ht="13.5" thickBot="1">
      <c r="A239" s="3">
        <v>6</v>
      </c>
      <c r="B239" s="6" t="s">
        <v>235</v>
      </c>
      <c r="C239" s="8">
        <v>313</v>
      </c>
      <c r="D239" s="3"/>
    </row>
    <row r="240" spans="1:6" ht="13.5" thickBot="1">
      <c r="A240" s="3">
        <v>7</v>
      </c>
      <c r="B240" s="6" t="s">
        <v>236</v>
      </c>
      <c r="C240" s="8">
        <v>303</v>
      </c>
      <c r="D240" s="3"/>
      <c r="F240" s="11"/>
    </row>
    <row r="241" spans="1:4" ht="13.5" thickBot="1">
      <c r="A241" s="3"/>
      <c r="B241" s="3" t="s">
        <v>237</v>
      </c>
      <c r="C241" s="4">
        <v>202757</v>
      </c>
      <c r="D241" s="3">
        <f>D242+D248+D256+D260+D261</f>
        <v>238</v>
      </c>
    </row>
    <row r="242" spans="1:4" ht="13.5" thickBot="1">
      <c r="A242" s="3"/>
      <c r="B242" s="3" t="s">
        <v>238</v>
      </c>
      <c r="C242" s="4">
        <v>5094</v>
      </c>
      <c r="D242" s="3">
        <f>SUM(D243:D247)</f>
        <v>5</v>
      </c>
    </row>
    <row r="243" spans="1:4" ht="13.5" thickBot="1">
      <c r="A243" s="3">
        <v>1</v>
      </c>
      <c r="B243" s="6" t="s">
        <v>239</v>
      </c>
      <c r="C243" s="8">
        <v>2828</v>
      </c>
      <c r="D243" s="6">
        <v>2</v>
      </c>
    </row>
    <row r="244" spans="1:4" ht="13.5" thickBot="1">
      <c r="A244" s="3">
        <v>2</v>
      </c>
      <c r="B244" s="6" t="s">
        <v>240</v>
      </c>
      <c r="C244" s="8">
        <v>218</v>
      </c>
      <c r="D244" s="6"/>
    </row>
    <row r="245" spans="1:4" ht="13.5" thickBot="1">
      <c r="A245" s="3">
        <v>3</v>
      </c>
      <c r="B245" s="6" t="s">
        <v>241</v>
      </c>
      <c r="C245" s="8">
        <v>785</v>
      </c>
      <c r="D245" s="6">
        <v>1</v>
      </c>
    </row>
    <row r="246" spans="1:4" ht="13.5" thickBot="1">
      <c r="A246" s="3">
        <v>4</v>
      </c>
      <c r="B246" s="6" t="s">
        <v>242</v>
      </c>
      <c r="C246" s="8">
        <v>604</v>
      </c>
      <c r="D246" s="6">
        <v>1</v>
      </c>
    </row>
    <row r="247" spans="1:6" ht="13.5" thickBot="1">
      <c r="A247" s="3">
        <v>5</v>
      </c>
      <c r="B247" s="6" t="s">
        <v>243</v>
      </c>
      <c r="C247" s="8">
        <v>659</v>
      </c>
      <c r="D247" s="6">
        <v>1</v>
      </c>
      <c r="F247" s="11"/>
    </row>
    <row r="248" spans="1:4" ht="13.5" thickBot="1">
      <c r="A248" s="3"/>
      <c r="B248" s="3" t="s">
        <v>244</v>
      </c>
      <c r="C248" s="4">
        <v>11873</v>
      </c>
      <c r="D248" s="3">
        <f>SUM(D249:D255)</f>
        <v>9</v>
      </c>
    </row>
    <row r="249" spans="1:4" ht="13.5" thickBot="1">
      <c r="A249" s="3">
        <v>1</v>
      </c>
      <c r="B249" s="6" t="s">
        <v>245</v>
      </c>
      <c r="C249" s="8">
        <v>5241</v>
      </c>
      <c r="D249" s="6">
        <v>3</v>
      </c>
    </row>
    <row r="250" spans="1:4" ht="13.5" thickBot="1">
      <c r="A250" s="1">
        <v>2</v>
      </c>
      <c r="B250" s="20" t="s">
        <v>246</v>
      </c>
      <c r="C250" s="8">
        <v>3943</v>
      </c>
      <c r="D250" s="6">
        <v>3</v>
      </c>
    </row>
    <row r="251" spans="1:4" ht="13.5" thickBot="1">
      <c r="A251" s="3">
        <v>3</v>
      </c>
      <c r="B251" s="6" t="s">
        <v>247</v>
      </c>
      <c r="C251" s="8">
        <v>495</v>
      </c>
      <c r="D251" s="3"/>
    </row>
    <row r="252" spans="1:5" ht="16.5" thickBot="1">
      <c r="A252" s="1">
        <v>4</v>
      </c>
      <c r="B252" s="6" t="s">
        <v>248</v>
      </c>
      <c r="C252" s="8">
        <v>696</v>
      </c>
      <c r="D252" s="6">
        <v>1</v>
      </c>
      <c r="E252" s="21"/>
    </row>
    <row r="253" spans="1:4" ht="13.5" thickBot="1">
      <c r="A253" s="3">
        <v>5</v>
      </c>
      <c r="B253" s="6" t="s">
        <v>249</v>
      </c>
      <c r="C253" s="8">
        <v>1023</v>
      </c>
      <c r="D253" s="6">
        <v>1</v>
      </c>
    </row>
    <row r="254" spans="1:4" ht="13.5" thickBot="1">
      <c r="A254" s="1">
        <v>6</v>
      </c>
      <c r="B254" s="6" t="s">
        <v>250</v>
      </c>
      <c r="C254" s="8">
        <v>58</v>
      </c>
      <c r="D254" s="3"/>
    </row>
    <row r="255" spans="1:6" ht="13.5" thickBot="1">
      <c r="A255" s="3">
        <v>7</v>
      </c>
      <c r="B255" s="6" t="s">
        <v>251</v>
      </c>
      <c r="C255" s="8">
        <v>417</v>
      </c>
      <c r="D255" s="6">
        <v>1</v>
      </c>
      <c r="F255" s="11"/>
    </row>
    <row r="256" spans="1:4" ht="13.5" thickBot="1">
      <c r="A256" s="3"/>
      <c r="B256" s="3" t="s">
        <v>252</v>
      </c>
      <c r="C256" s="4">
        <v>9074</v>
      </c>
      <c r="D256" s="3">
        <f>SUM(D257:D259)</f>
        <v>6</v>
      </c>
    </row>
    <row r="257" spans="1:4" ht="13.5" thickBot="1">
      <c r="A257" s="3">
        <v>1</v>
      </c>
      <c r="B257" s="6" t="s">
        <v>253</v>
      </c>
      <c r="C257" s="8">
        <v>6012</v>
      </c>
      <c r="D257" s="6">
        <v>4</v>
      </c>
    </row>
    <row r="258" spans="1:4" ht="13.5" thickBot="1">
      <c r="A258" s="3">
        <v>2</v>
      </c>
      <c r="B258" s="6" t="s">
        <v>254</v>
      </c>
      <c r="C258" s="8">
        <v>1929</v>
      </c>
      <c r="D258" s="6">
        <v>1</v>
      </c>
    </row>
    <row r="259" spans="1:4" ht="13.5" thickBot="1">
      <c r="A259" s="3">
        <v>3</v>
      </c>
      <c r="B259" s="6" t="s">
        <v>255</v>
      </c>
      <c r="C259" s="8">
        <v>1133</v>
      </c>
      <c r="D259" s="6">
        <v>1</v>
      </c>
    </row>
    <row r="260" spans="1:4" ht="13.5" thickBot="1">
      <c r="A260" s="3"/>
      <c r="B260" s="3" t="s">
        <v>256</v>
      </c>
      <c r="C260" s="4">
        <v>163446</v>
      </c>
      <c r="D260" s="3">
        <f>209</f>
        <v>209</v>
      </c>
    </row>
    <row r="261" spans="1:4" ht="13.5" thickBot="1">
      <c r="A261" s="3"/>
      <c r="B261" s="3" t="s">
        <v>257</v>
      </c>
      <c r="C261" s="4">
        <v>13270</v>
      </c>
      <c r="D261" s="3">
        <f>SUM(D262:D273)</f>
        <v>9</v>
      </c>
    </row>
    <row r="262" spans="1:4" ht="13.5" thickBot="1">
      <c r="A262" s="3">
        <v>1</v>
      </c>
      <c r="B262" s="6" t="s">
        <v>258</v>
      </c>
      <c r="C262" s="8">
        <v>2045</v>
      </c>
      <c r="D262" s="6">
        <v>1</v>
      </c>
    </row>
    <row r="263" spans="1:4" ht="13.5" thickBot="1">
      <c r="A263" s="3">
        <v>2</v>
      </c>
      <c r="B263" s="6" t="s">
        <v>259</v>
      </c>
      <c r="C263" s="8">
        <v>5231</v>
      </c>
      <c r="D263" s="6">
        <v>3</v>
      </c>
    </row>
    <row r="264" spans="1:4" ht="13.5" thickBot="1">
      <c r="A264" s="3">
        <v>3</v>
      </c>
      <c r="B264" s="6" t="s">
        <v>260</v>
      </c>
      <c r="C264" s="8">
        <v>917</v>
      </c>
      <c r="D264" s="6">
        <v>1</v>
      </c>
    </row>
    <row r="265" spans="1:4" ht="13.5" thickBot="1">
      <c r="A265" s="3">
        <v>4</v>
      </c>
      <c r="B265" s="6" t="s">
        <v>261</v>
      </c>
      <c r="C265" s="8">
        <v>931</v>
      </c>
      <c r="D265" s="6"/>
    </row>
    <row r="266" spans="1:4" ht="13.5" thickBot="1">
      <c r="A266" s="3">
        <v>5</v>
      </c>
      <c r="B266" s="6" t="s">
        <v>262</v>
      </c>
      <c r="C266" s="8">
        <v>743</v>
      </c>
      <c r="D266" s="6">
        <v>1</v>
      </c>
    </row>
    <row r="267" spans="1:4" ht="13.5" thickBot="1">
      <c r="A267" s="3">
        <v>6</v>
      </c>
      <c r="B267" s="6" t="s">
        <v>263</v>
      </c>
      <c r="C267" s="8">
        <v>370</v>
      </c>
      <c r="D267" s="6"/>
    </row>
    <row r="268" spans="1:4" ht="13.5" thickBot="1">
      <c r="A268" s="3">
        <v>7</v>
      </c>
      <c r="B268" s="6" t="s">
        <v>264</v>
      </c>
      <c r="C268" s="8">
        <v>557</v>
      </c>
      <c r="D268" s="6"/>
    </row>
    <row r="269" spans="1:4" ht="13.5" thickBot="1">
      <c r="A269" s="3">
        <v>8</v>
      </c>
      <c r="B269" s="6" t="s">
        <v>265</v>
      </c>
      <c r="C269" s="8">
        <v>712</v>
      </c>
      <c r="D269" s="6">
        <v>1</v>
      </c>
    </row>
    <row r="270" spans="1:4" ht="13.5" thickBot="1">
      <c r="A270" s="3">
        <v>9</v>
      </c>
      <c r="B270" s="6" t="s">
        <v>266</v>
      </c>
      <c r="C270" s="8">
        <v>82</v>
      </c>
      <c r="D270" s="6"/>
    </row>
    <row r="271" spans="1:4" ht="13.5" thickBot="1">
      <c r="A271" s="3">
        <v>10</v>
      </c>
      <c r="B271" s="6" t="s">
        <v>267</v>
      </c>
      <c r="C271" s="8">
        <v>460</v>
      </c>
      <c r="D271" s="6"/>
    </row>
    <row r="272" spans="1:4" ht="13.5" thickBot="1">
      <c r="A272" s="3">
        <v>11</v>
      </c>
      <c r="B272" s="6" t="s">
        <v>268</v>
      </c>
      <c r="C272" s="8">
        <v>388</v>
      </c>
      <c r="D272" s="6">
        <v>1</v>
      </c>
    </row>
    <row r="273" spans="1:6" ht="13.5" thickBot="1">
      <c r="A273" s="3">
        <v>12</v>
      </c>
      <c r="B273" s="6" t="s">
        <v>269</v>
      </c>
      <c r="C273" s="8">
        <v>834</v>
      </c>
      <c r="D273" s="6">
        <v>1</v>
      </c>
      <c r="F273" s="11"/>
    </row>
    <row r="274" spans="2:6" ht="58.5" customHeight="1" thickBot="1">
      <c r="B274" s="22" t="s">
        <v>274</v>
      </c>
      <c r="C274" s="23"/>
      <c r="D274" s="24">
        <f>D4+D16+D32+D47+D60+D67+D85+D94+D106+D113+D132+D138+D153+D184+D216+D233+D242+D248+D256+D260+D261+D171</f>
        <v>318</v>
      </c>
      <c r="F274" s="25"/>
    </row>
    <row r="276" ht="12.75">
      <c r="B276" s="26" t="s">
        <v>270</v>
      </c>
    </row>
    <row r="277" ht="12.75">
      <c r="B277" t="s">
        <v>271</v>
      </c>
    </row>
    <row r="278" ht="12.75">
      <c r="B278" t="s">
        <v>272</v>
      </c>
    </row>
    <row r="279" ht="12.75">
      <c r="B279" t="s">
        <v>273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&amp;CΣελίδα &amp;P</oddHeader>
    <oddFooter>&amp;CΣελίδα 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health</cp:lastModifiedBy>
  <cp:lastPrinted>2011-04-06T11:31:20Z</cp:lastPrinted>
  <dcterms:created xsi:type="dcterms:W3CDTF">1997-01-24T12:53:32Z</dcterms:created>
  <dcterms:modified xsi:type="dcterms:W3CDTF">2011-04-07T06:37:46Z</dcterms:modified>
  <cp:category/>
  <cp:version/>
  <cp:contentType/>
  <cp:contentStatus/>
</cp:coreProperties>
</file>