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<sst xmlns="http://schemas.openxmlformats.org/spreadsheetml/2006/main" count="175" uniqueCount="71">
  <si>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</si>
  <si>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</si>
  <si>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</si>
  <si>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</si>
  <si>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</si>
  <si>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ΠΙΝΑΚΑΣ Α.12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</si>
  <si>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</si>
  <si>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</si>
  <si>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</si>
  <si>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</si>
  <si>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</si>
  <si>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</si>
  <si>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</si>
  <si>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</si>
  <si>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</si>
  <si>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</si>
  <si>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</si>
  <si>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</si>
  <si>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</si>
  <si>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</si>
  <si>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</si>
  <si>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</si>
  <si>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</si>
  <si>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</si>
  <si>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</si>
  <si>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</si>
  <si>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</t>
  </si>
  <si>
    <t>……………………………………………………………………………………………</t>
  </si>
  <si>
    <t>…………………………...……</t>
  </si>
  <si>
    <t>ΓΙΑ ΤΙΣ ΕΠΑΓΓΕΛΜΑΤΙΚΕΣ ΑΔΕΙΕΣ ΤΕΧΝΙΚΩΝ ΨΥΚΤΙΚΩΝ ΕΓΚΑΤΑΣΤΑΣΕΩΝ</t>
  </si>
  <si>
    <t>ΠΙΝΑΚΑΣ Α.4</t>
  </si>
  <si>
    <t>ΠΙΝΑΚΑΣ Α.5</t>
  </si>
  <si>
    <t>ΠΙΝΑΚΑΣ Α.6</t>
  </si>
  <si>
    <t>ΠΙΝΑΚΑΣ Α.7</t>
  </si>
  <si>
    <t>ΠΙΝΑΚΑΣ Α.8</t>
  </si>
  <si>
    <t>ΠΙΝΑΚΑΣ Α.9</t>
  </si>
  <si>
    <t>ΠΙΝΑΚΑΣ Α.10</t>
  </si>
  <si>
    <t>ΠΙΝΑΚΑΣ Α.11</t>
  </si>
  <si>
    <t>Κάθε υποψήφιος επιτυγχάνει στο θεωρητικό μέρος των εξετάσεων εφόσον δώσει σωστές απαντήσεις ως ακολούθως :</t>
  </si>
  <si>
    <t>Πίνακας</t>
  </si>
  <si>
    <t>Σύνολο Ερωτήσεων</t>
  </si>
  <si>
    <t>Απαιτούμενο σύνολο σωστών απαντήσεων</t>
  </si>
  <si>
    <t>Α11</t>
  </si>
  <si>
    <t>4  ερωτήσεις ανα  Πίνακα</t>
  </si>
  <si>
    <t>3  ερωτήσεις ανα  Πίνακα</t>
  </si>
  <si>
    <t>ΔΙΑΡΚΕΙΑ ΕΞΕΤΑΣΗΣ  :  70 λεπτά</t>
  </si>
  <si>
    <t>ΕΙΔΙΚΑ ΘΕΜΑΤΑ " ΔΕΞΙΟΤΗΤΕΣ και ΓΝΩΣΕΙΣ : ΒΑΣΙΚΗ ΘΕΡΜΟΔΥΝΑΜΙΚΗ - Υποκατηγορία 1.01 του παραρτήματος τοτ Κανονισμού 303/2008/ΕΚ  "                                                                                                                                                          ( ΑΠΑΝΤΗΣΤΕ ΣΤΙΣ ΠΑΡΑΚΑΤΩ 4 ΑΠΌΤΙΣ  36 ΕΡΩΤΗΣΕΙΣ)</t>
  </si>
  <si>
    <t>ΕΙΔΙΚΑ ΘΕΜΑΤΑ " ΔΕΞΙΟΤΗΤΕΣ και ΓΝΩΣΕΙΣ : ΒΑΣΙΚΗ ΘΕΡΜΟΔΥΝΑΜΙΚΗ - Υποκατηγορία 1.02 του παραρτήματος τοτ Κανονισμού 303/2008/ΕΚ  "                                                                                                                                                   ( ΑΠΑΝΤΗΣΤΕ ΣΤΙΣ ΠΑΡΑΚΑΤΩ 4 ΑΠΌ ΤΙΣ  60  ΕΡΩΤΗΣΕΙΣ)</t>
  </si>
  <si>
    <t>ΕΙΔΙΚΑ ΘΕΜΑΤΑ " ΔΕΞΙΟΤΗΤΕΣ και ΓΝΩΣΕΙΣ : ΒΑΣΙΚΗ ΘΕΡΜΟΔΥΝΑΜΙΚΗ - Υποκατηγορία 1.03 του παραρτήματος τοτ Κανονισμού 303/2008/ΕΚ  "                                                                                                                                                                                                     ( ΑΠΑΝΤΗΣΤΕ ΣΤΙΣ ΠΑΡΑΚΑΤΩ 4 ΑΠΌ ΤΙΣ  22  ΕΡΩΤΗΣΕΙΣ)</t>
  </si>
  <si>
    <t>ΕΙΔΙΚΑ ΘΕΜΑΤΑ " ΔΕΞΙΟΤΗΤΕΣ και ΓΝΩΣΕΙΣ : ΒΑΣΙΚΗ ΘΕΡΜΟΔΥΝΑΜΙΚΗ - Υποκατηγορία 1.04 του παραρτήματος τοτ Κανονισμού 303/2008/ΕΚ  "                                                                                                                                         ( ΑΠΑΝΤΗΣΤΕ ΣΤΙΣ ΠΑΡΑΚΑΤΩ 4 ΑΠΌ ΤΙΣ  42  ΕΡΩΤΗΣΕΙΣ )</t>
  </si>
  <si>
    <t>ΕΙΔΙΚΑ ΘΕΜΑΤΑ " ΔΕΞΙΟΤΗΤΕΣ και ΓΝΩΣΕΙΣ : ΠΕΡΙΒΑΛΛΟΝΤΙΚΕΣ ΕΠΙΠΤΩΣΕΙΣ των Ψυκτικών μέσων και αντίστοιχοι περιβαλλοντικοί κανονισμοί - υποκατηγορία 2.01 του  παραρτήματος του Κανονισμού 303/2008/ΕΚ "                                                                                                                                                                                                                                               ( ΑΠΑΝΤΗΣΤΕ ΣΤΙΣ ΠΑΡΑΚΑΤΩ 4 ΑΠΌ ΤΙΣ  12  ΕΡΩΤΗΣΕΙΣ)</t>
  </si>
  <si>
    <t>ΕΙΔΙΚΑ ΘΕΜΑΤΑ " ΔΕΞΙΟΤΗΤΕΣ και ΓΝΩΣΕΙΣ : ΠΕΡΙΒΑΛΛΟΝΤΙΚΕΣ ΕΠΙΠΤΩΣΕΙΣ των Ψυκτικών μέσων και αντίστοιχοι περιβαλλοντικοί κανονισμοί - υποκατηγορία 2.02 του  παραρτήματος του Κανονισμού 303/2008/ΕΚ "                                                                                                                                                                                                                      (ΑΠΑΝΤΗΣΤΕ ΣΤΙΣ ΠΑΡΑΚΑΤΩ 4 ΑΠΌ ΤΙ΅Σ 26  ΕΡΩΤΗΣΕΙΣ)</t>
  </si>
  <si>
    <t>ΕΙΔΙΚΑ ΘΕΜΑΤΑ " ΔΕΞΟΤΗΤΕΣ και ΓΝΩΣΕΙΣ : Έλεγχοι για διαρροές - υποκατηγορία 4.01 του παραρτήματος του Κανονισμού 303/2008/ΕΚ "                                                                                                                                                                                                  ( ΑΠΑΝΤΗΣΤΕ ΣΤΙΣ ΠΑΡΑΚΑΤΩ 8 ΑΠΌ ΤΙΣ  17  ΕΡΩΤΗΣΕΙΣ)</t>
  </si>
  <si>
    <t xml:space="preserve">ΕΙΔΙΚΑ ΘΕΜΑΤΑ " ΔΕΞΙΟΤΗΤΕΣ και ΓΝΩΣΕΙΣ : Φιλικός προς το περιβάλλον χειρισμός του συστήματος και του ψυκτικού μέσου κατά την εγκατάσταση, τη συντήρηση, την εξυπηρέτηση ή την ανάκτηση - υποκατηγορία 5.08 του παραρτήματος του Κανονισμού 303/2008/ ΕΚ "                                                                                                                                                                                    ( ΑΠΑΝΤΗΣΤΕ ΣΤΙΣ ΠΑΡΑΚΑΤΩ 4 ΑΠΌ ΤΙΣ  17  ΕΡΩΤΗΣΕΙΣ)       </t>
  </si>
  <si>
    <t>ΠΙΣΤΟΠΟΙΗΤΙΚΟ Ι του ΚΑΝΟΝΙΣΜΟΥ 303/2008/ΕΚ</t>
  </si>
  <si>
    <t>των περιπτώσεων του άρθρου 12, παρ. 5.2,  5.3  και 5.4  του π.δ. 1/2013</t>
  </si>
  <si>
    <t>ΕΙΔΙΚΑ ΘΕΜΑΤΑ " ΔΕΞΙΟΤΗΤΕΣ και ΓΝΩΣΕΙΣ : ΒΑΣΙΚΗ ΘΕΡΜΟΔΥΝΑΜΙΚΗ - Υποκατηγορία 1.05 του παραρτήματος τοτ Κανονισμού 303/2008/ΕΚ  "                                                                                                                                      ( ΑΠΑΝΤΗΣΤΕ ΣΤΙΣ ΠΑΡΑΚΑΤΩ 4 ΑΠΌ ΤΙΣ  51  ΕΡΩΤΗΣΕΙΣ)</t>
  </si>
  <si>
    <r>
      <t>Επιλέξτε να απαντήσετε</t>
    </r>
    <r>
      <rPr>
        <b/>
        <i/>
        <u val="single"/>
        <sz val="10"/>
        <rFont val="Times New Roman"/>
        <family val="1"/>
      </rPr>
      <t xml:space="preserve"> σε έναν (1) </t>
    </r>
    <r>
      <rPr>
        <i/>
        <u val="single"/>
        <sz val="10"/>
        <rFont val="Times New Roman"/>
        <family val="1"/>
      </rPr>
      <t xml:space="preserve">μόνο από τους παρακάτω Πίνακες  </t>
    </r>
    <r>
      <rPr>
        <b/>
        <i/>
        <u val="single"/>
        <sz val="10"/>
        <rFont val="Times New Roman"/>
        <family val="1"/>
      </rPr>
      <t xml:space="preserve">Α13,  Α14,  Α15,  </t>
    </r>
    <r>
      <rPr>
        <i/>
        <u val="single"/>
        <sz val="10"/>
        <rFont val="Times New Roman"/>
        <family val="1"/>
      </rPr>
      <t xml:space="preserve">και </t>
    </r>
    <r>
      <rPr>
        <b/>
        <i/>
        <u val="single"/>
        <sz val="10"/>
        <rFont val="Times New Roman"/>
        <family val="1"/>
      </rPr>
      <t xml:space="preserve"> Α16   </t>
    </r>
  </si>
  <si>
    <t>ΠΙΝΑΚΑΣ Α.13</t>
  </si>
  <si>
    <t>ΕΙΔΙΚΑ ΘΕΜΑΤΑ " ΔΕΞΙΟΤΗΤΕΣ και ΓΝΩΣΕΙΣ : Στοιχείο: Εγκατάσταση, θέση σε λειτουργία και συντήρηση παλινδρομικών, κοχλιωτών και σπειροειδών συμπιεστών, μονοβάθμιων ή διβάθμιων - υποκατηγορία 6.01 του παραρτήματος του Κανονισμού 303/2008/ ΕΚ "                                                                                                                           ( ΑΠΑΝΤΗΣΤΕ ΣΤΙΣ ΠΑΡΑΚΑΤΩ 8 ΑΠΌ ΤΙΣ  55  ΕΡΩΤΗΣΕΙΣ)</t>
  </si>
  <si>
    <t>ΠΙΝΑΚΑΣ Α.14</t>
  </si>
  <si>
    <t>ΠΙΝΑΚΑΣ Α.15</t>
  </si>
  <si>
    <t>ΕΙΔΙΚΑ ΘΕΜΑΤΑ " ΔΕΞΙΟΤΗΤΕΣ και ΓΝΩΣΕΙΣ : Στοιχείο: Εγκατάσταση, θέση σε λειτουργία και συντήρηση αερόψυκτων και υδρόψυκτων εξατμιστών   - υποκατηγορία 8.01 του παραρτήματος του Κανονισμού 303/2008/ ΕΚ "                                                                                                                                                                                                        ( ΑΠΑΝΤΗΣΤΕ ΣΤΙΣ ΠΑΡΑΚΑΤΩ 8 ΑΠΌ ΤΙΣ  21  ΕΡΩΤΗΣΕΙΣ)</t>
  </si>
  <si>
    <t>ΠΙΝΑΚΑΣ Α.16</t>
  </si>
  <si>
    <t>ΕΙΔΙΚΑ ΘΕΜΑΤΑ " ΔΕΞΙΟΤΗΤΕΣ και ΓΝΩΣΕΙΣ : Στοιχείο: Εγκατάσταση, θέση σε λειτουργία και  εξυπηρέτηση θερμοστατικών εκτονωτικών βαλβίδων και άλλων κατασκευαστικών στοιχείων    - υποκατηγορία 9.01 του παραρτήματος του Κανονισμού 303/2008/ ΕΚ "                                                                                                                                 ( ΑΠΑΝΤΗΣΤΕ ΣΤΙΣ ΠΑΡΑΚΑΤΩ 8 ΑΠΌ ΤΙΣ  31  ΕΡΩΤΗΣΕΙΣ)</t>
  </si>
  <si>
    <t xml:space="preserve">Α4, Α5, Α6, Α7, Α8, Α9, Α10, Α12 </t>
  </si>
  <si>
    <r>
      <t xml:space="preserve">σε </t>
    </r>
    <r>
      <rPr>
        <b/>
        <sz val="10"/>
        <rFont val="Times New Roman"/>
        <family val="1"/>
      </rPr>
      <t>(1) έναν</t>
    </r>
    <r>
      <rPr>
        <sz val="10"/>
        <rFont val="Times New Roman"/>
        <family val="1"/>
      </rPr>
      <t xml:space="preserve"> από τους εξής πίνακες: Α13, Α14, Α15, Α16</t>
    </r>
  </si>
  <si>
    <t>ΣΥΝΟΛΟ ΕΡΩΤΗΣΕΩΝ :  48</t>
  </si>
  <si>
    <t>ΜΕΓΙΣΤΗ ΒΑΘΜΟΛΟΓΙΑ :  48 ΒΑΘΜΟΙ                                          ΕΛΑΧΙΣΤΗ ΒΑΘΜΟΛΟΓΙΑ :  36 ΒΑΘΜΟΙ</t>
  </si>
  <si>
    <t>ΕΙΔΙΚΑ ΘΕΜΑΤΑ " ΔΕΞΙΟΤΗΤΕΣ και ΓΝΩΣΕΙΣ : Στοιχείο: Εγκατάσταση, θέση σε λειτουργία και συντήρηση αερ'οψυκτων και υδρόψυκτων συμπυκνωτών  - υποκατηγορία 7.01 του παραρτήματος του Κανονισμού 303/2008/ ΕΚ "                                                                                                                                                                                                        ( ΑΠΑΝΤΗΣΤΕ ΣΤΙΣ ΠΑΡΑΚΑΤΩ 8 ΑΠΌ ΤΙΣ  26  ΕΡΩΤΗΣΕΙΣ)</t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</si>
  <si>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8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</si>
</sst>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Cambria"/>
      <family val="1"/>
    </font>
    <font>
      <sz val="8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12.140625" style="1" customWidth="1"/>
    <col min="2" max="2" width="1.57421875" style="1" customWidth="1"/>
    <col min="3" max="3" width="9.421875" style="1" bestFit="1" customWidth="1"/>
    <col min="4" max="12" width="9.140625" style="1" customWidth="1"/>
    <col min="13" max="13" width="16.421875" style="1" customWidth="1"/>
    <col min="14" max="16384" width="9.140625" style="1" customWidth="1"/>
  </cols>
  <sheetData>
    <row r="1" spans="1:10" ht="15.75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26" t="s">
        <v>6</v>
      </c>
      <c r="B3" s="26"/>
      <c r="C3" s="26"/>
      <c r="D3" s="26"/>
      <c r="E3" s="26"/>
      <c r="F3" s="26"/>
      <c r="G3" s="26"/>
      <c r="H3" s="26"/>
      <c r="I3" s="26"/>
      <c r="J3" s="26"/>
    </row>
    <row r="4" ht="14.25" customHeight="1"/>
    <row r="5" spans="1:10" ht="18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8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8" customHeight="1">
      <c r="A7" s="54" t="s">
        <v>29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8" customHeight="1">
      <c r="A8" s="53" t="s">
        <v>54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18" customHeight="1">
      <c r="A9" s="26" t="s">
        <v>55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26.25" customHeight="1">
      <c r="A10" s="62" t="s">
        <v>70</v>
      </c>
      <c r="B10" s="62"/>
      <c r="C10" s="62"/>
      <c r="D10" s="62"/>
      <c r="E10" s="62"/>
      <c r="F10" s="62"/>
      <c r="G10" s="62"/>
      <c r="H10" s="62"/>
      <c r="I10" s="62"/>
      <c r="J10" s="62"/>
    </row>
    <row r="11" ht="9" customHeight="1"/>
    <row r="12" spans="1:10" ht="20.25" customHeight="1">
      <c r="A12" s="53" t="s">
        <v>9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22.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22.5" customHeight="1">
      <c r="A14" s="22" t="s">
        <v>10</v>
      </c>
      <c r="B14" s="22"/>
      <c r="C14" s="22"/>
      <c r="D14" s="30" t="s">
        <v>26</v>
      </c>
      <c r="E14" s="31"/>
      <c r="F14" s="31"/>
      <c r="G14" s="31"/>
      <c r="H14" s="31"/>
      <c r="I14" s="31"/>
      <c r="J14" s="32"/>
    </row>
    <row r="15" spans="1:10" ht="19.5" customHeight="1">
      <c r="A15" s="22" t="s">
        <v>11</v>
      </c>
      <c r="B15" s="22"/>
      <c r="C15" s="22"/>
      <c r="D15" s="28" t="s">
        <v>27</v>
      </c>
      <c r="E15" s="29"/>
      <c r="F15" s="29"/>
      <c r="G15" s="29"/>
      <c r="H15" s="29"/>
      <c r="I15" s="29"/>
      <c r="J15" s="13"/>
    </row>
    <row r="16" spans="1:10" ht="19.5" customHeight="1">
      <c r="A16" s="22" t="s">
        <v>12</v>
      </c>
      <c r="B16" s="22"/>
      <c r="C16" s="22"/>
      <c r="D16" s="28" t="s">
        <v>27</v>
      </c>
      <c r="E16" s="29"/>
      <c r="F16" s="29"/>
      <c r="G16" s="29"/>
      <c r="H16" s="29"/>
      <c r="I16" s="29"/>
      <c r="J16" s="13"/>
    </row>
    <row r="17" spans="1:10" ht="19.5" customHeight="1">
      <c r="A17" s="22" t="s">
        <v>13</v>
      </c>
      <c r="B17" s="22"/>
      <c r="C17" s="22"/>
      <c r="D17" s="28" t="s">
        <v>26</v>
      </c>
      <c r="E17" s="29"/>
      <c r="F17" s="29"/>
      <c r="G17" s="29"/>
      <c r="H17" s="29"/>
      <c r="I17" s="29"/>
      <c r="J17" s="13"/>
    </row>
    <row r="18" spans="1:10" ht="19.5" customHeight="1">
      <c r="A18" s="22" t="s">
        <v>14</v>
      </c>
      <c r="B18" s="22"/>
      <c r="C18" s="22"/>
      <c r="D18" s="28" t="s">
        <v>26</v>
      </c>
      <c r="E18" s="29"/>
      <c r="F18" s="29"/>
      <c r="G18" s="29"/>
      <c r="H18" s="29"/>
      <c r="I18" s="29"/>
      <c r="J18" s="13"/>
    </row>
    <row r="19" spans="1:10" ht="19.5" customHeight="1">
      <c r="A19" s="22" t="s">
        <v>25</v>
      </c>
      <c r="B19" s="22"/>
      <c r="C19" s="22"/>
      <c r="D19" s="28" t="s">
        <v>28</v>
      </c>
      <c r="E19" s="29"/>
      <c r="F19" s="29"/>
      <c r="G19" s="4" t="s">
        <v>15</v>
      </c>
      <c r="H19" s="7" t="s">
        <v>18</v>
      </c>
      <c r="I19" s="4" t="s">
        <v>16</v>
      </c>
      <c r="J19" s="8" t="s">
        <v>21</v>
      </c>
    </row>
    <row r="20" spans="1:10" ht="19.5" customHeight="1">
      <c r="A20" s="22" t="s">
        <v>17</v>
      </c>
      <c r="B20" s="22"/>
      <c r="C20" s="22"/>
      <c r="D20" s="23" t="s">
        <v>26</v>
      </c>
      <c r="E20" s="24"/>
      <c r="F20" s="24"/>
      <c r="G20" s="24"/>
      <c r="H20" s="24"/>
      <c r="I20" s="24"/>
      <c r="J20" s="25"/>
    </row>
    <row r="21" spans="1:10" ht="23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1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9.5" customHeight="1">
      <c r="A23" s="5"/>
      <c r="B23" s="5"/>
      <c r="C23" s="5"/>
      <c r="D23" s="5"/>
      <c r="F23" s="35" t="s">
        <v>23</v>
      </c>
      <c r="G23" s="35"/>
      <c r="H23" s="35"/>
      <c r="I23" s="35"/>
      <c r="J23" s="35"/>
    </row>
    <row r="24" spans="1:10" ht="23.25" customHeight="1">
      <c r="A24" s="36" t="s">
        <v>22</v>
      </c>
      <c r="B24" s="36"/>
      <c r="C24" s="37"/>
      <c r="D24" s="37"/>
      <c r="E24" s="6">
        <v>1</v>
      </c>
      <c r="F24" s="27"/>
      <c r="G24" s="27"/>
      <c r="H24" s="27"/>
      <c r="I24" s="27"/>
      <c r="J24" s="27"/>
    </row>
    <row r="25" spans="1:10" ht="22.5" customHeight="1">
      <c r="A25" s="36"/>
      <c r="B25" s="36"/>
      <c r="C25" s="37"/>
      <c r="D25" s="37"/>
      <c r="E25" s="6">
        <v>2</v>
      </c>
      <c r="F25" s="27"/>
      <c r="G25" s="27"/>
      <c r="H25" s="27"/>
      <c r="I25" s="27"/>
      <c r="J25" s="27"/>
    </row>
    <row r="26" spans="1:10" ht="18.75" customHeight="1">
      <c r="A26" s="36"/>
      <c r="B26" s="36"/>
      <c r="C26" s="37"/>
      <c r="D26" s="37"/>
      <c r="E26" s="6">
        <v>3</v>
      </c>
      <c r="F26" s="27"/>
      <c r="G26" s="27"/>
      <c r="H26" s="27"/>
      <c r="I26" s="27"/>
      <c r="J26" s="27"/>
    </row>
    <row r="27" spans="6:10" ht="18.75" customHeight="1">
      <c r="F27" s="27" t="s">
        <v>24</v>
      </c>
      <c r="G27" s="27"/>
      <c r="H27" s="27"/>
      <c r="I27" s="27"/>
      <c r="J27" s="27"/>
    </row>
    <row r="28" spans="1:10" ht="10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.75">
      <c r="A29" s="26" t="s">
        <v>20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6.5" customHeight="1">
      <c r="A30" s="20" t="s">
        <v>45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3.5" customHeight="1">
      <c r="A31" s="20" t="s">
        <v>67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7.25" customHeight="1">
      <c r="A32" s="20" t="s">
        <v>19</v>
      </c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" customHeight="1">
      <c r="A33" s="20" t="s">
        <v>68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37.5" customHeight="1">
      <c r="A34" s="20" t="s">
        <v>38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s="10" customFormat="1" ht="24" customHeight="1">
      <c r="A35" s="21" t="s">
        <v>39</v>
      </c>
      <c r="B35" s="21"/>
      <c r="C35" s="21"/>
      <c r="D35" s="21" t="s">
        <v>40</v>
      </c>
      <c r="E35" s="21"/>
      <c r="F35" s="21"/>
      <c r="G35" s="21" t="s">
        <v>41</v>
      </c>
      <c r="H35" s="21"/>
      <c r="I35" s="21"/>
      <c r="J35" s="21"/>
    </row>
    <row r="36" spans="1:10" s="10" customFormat="1" ht="24" customHeight="1">
      <c r="A36" s="18" t="s">
        <v>65</v>
      </c>
      <c r="B36" s="15"/>
      <c r="C36" s="15"/>
      <c r="D36" s="16" t="s">
        <v>43</v>
      </c>
      <c r="E36" s="33"/>
      <c r="F36" s="34"/>
      <c r="G36" s="16" t="s">
        <v>44</v>
      </c>
      <c r="H36" s="33"/>
      <c r="I36" s="33"/>
      <c r="J36" s="34"/>
    </row>
    <row r="37" spans="1:10" s="10" customFormat="1" ht="23.25" customHeight="1">
      <c r="A37" s="18" t="s">
        <v>42</v>
      </c>
      <c r="B37" s="19"/>
      <c r="C37" s="19"/>
      <c r="D37" s="17">
        <v>8</v>
      </c>
      <c r="E37" s="17"/>
      <c r="F37" s="17"/>
      <c r="G37" s="17">
        <v>6</v>
      </c>
      <c r="H37" s="17"/>
      <c r="I37" s="17"/>
      <c r="J37" s="17"/>
    </row>
    <row r="38" spans="1:10" s="10" customFormat="1" ht="26.25" customHeight="1">
      <c r="A38" s="18" t="s">
        <v>66</v>
      </c>
      <c r="B38" s="19"/>
      <c r="C38" s="19"/>
      <c r="D38" s="17">
        <v>8</v>
      </c>
      <c r="E38" s="17"/>
      <c r="F38" s="17"/>
      <c r="G38" s="17">
        <v>6</v>
      </c>
      <c r="H38" s="17"/>
      <c r="I38" s="17"/>
      <c r="J38" s="17"/>
    </row>
    <row r="39" spans="1:10" ht="18">
      <c r="A39" s="53" t="s">
        <v>0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8">
      <c r="A40" s="53" t="s">
        <v>1</v>
      </c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2.75">
      <c r="A41" s="54" t="s">
        <v>29</v>
      </c>
      <c r="B41" s="54"/>
      <c r="C41" s="54"/>
      <c r="D41" s="54"/>
      <c r="E41" s="54"/>
      <c r="F41" s="54"/>
      <c r="G41" s="54"/>
      <c r="H41" s="54"/>
      <c r="I41" s="54"/>
      <c r="J41" s="54"/>
    </row>
    <row r="42" spans="1:10" ht="18">
      <c r="A42" s="53" t="s">
        <v>54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15.75">
      <c r="A43" s="26" t="s">
        <v>55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35.25" customHeight="1">
      <c r="A46" s="45" t="s">
        <v>30</v>
      </c>
      <c r="B46" s="45"/>
      <c r="C46" s="41" t="s">
        <v>46</v>
      </c>
      <c r="D46" s="41"/>
      <c r="E46" s="41"/>
      <c r="F46" s="41"/>
      <c r="G46" s="41"/>
      <c r="H46" s="41"/>
      <c r="I46" s="41"/>
      <c r="J46" s="41"/>
    </row>
    <row r="47" spans="1:10" ht="18.75" customHeight="1">
      <c r="A47" s="42" t="s">
        <v>3</v>
      </c>
      <c r="B47" s="43"/>
      <c r="C47" s="44"/>
      <c r="D47" s="36" t="s">
        <v>4</v>
      </c>
      <c r="E47" s="36"/>
      <c r="F47" s="2"/>
      <c r="G47" s="2"/>
      <c r="H47" s="2"/>
      <c r="I47" s="2"/>
      <c r="J47" s="2"/>
    </row>
    <row r="48" spans="1:5" ht="18.75" customHeight="1">
      <c r="A48" s="38" t="s">
        <v>2</v>
      </c>
      <c r="B48" s="38"/>
      <c r="C48" s="3">
        <f ca="1">INT(RAND()*36+1)</f>
        <v>24</v>
      </c>
      <c r="D48" s="39"/>
      <c r="E48" s="39"/>
    </row>
    <row r="49" spans="1:5" ht="18.75" customHeight="1">
      <c r="A49" s="38" t="s">
        <v>2</v>
      </c>
      <c r="B49" s="38"/>
      <c r="C49" s="3">
        <f ca="1">INT(RAND()*36+1)</f>
        <v>35</v>
      </c>
      <c r="D49" s="39"/>
      <c r="E49" s="39"/>
    </row>
    <row r="50" spans="1:5" ht="18.75" customHeight="1">
      <c r="A50" s="38" t="s">
        <v>2</v>
      </c>
      <c r="B50" s="38"/>
      <c r="C50" s="3">
        <f ca="1">INT(RAND()*36+1)</f>
        <v>19</v>
      </c>
      <c r="D50" s="39"/>
      <c r="E50" s="39"/>
    </row>
    <row r="51" spans="1:5" ht="18.75" customHeight="1">
      <c r="A51" s="38" t="s">
        <v>2</v>
      </c>
      <c r="B51" s="38"/>
      <c r="C51" s="3">
        <f ca="1">INT(RAND()*36+1)</f>
        <v>26</v>
      </c>
      <c r="D51" s="39"/>
      <c r="E51" s="39"/>
    </row>
    <row r="52" spans="1:10" ht="18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</row>
    <row r="53" spans="1:10" ht="33.75" customHeight="1">
      <c r="A53" s="45" t="s">
        <v>31</v>
      </c>
      <c r="B53" s="45"/>
      <c r="C53" s="41" t="s">
        <v>47</v>
      </c>
      <c r="D53" s="41"/>
      <c r="E53" s="41"/>
      <c r="F53" s="41"/>
      <c r="G53" s="41"/>
      <c r="H53" s="41"/>
      <c r="I53" s="41"/>
      <c r="J53" s="41"/>
    </row>
    <row r="54" spans="1:10" ht="18.75" customHeight="1">
      <c r="A54" s="42" t="s">
        <v>3</v>
      </c>
      <c r="B54" s="43"/>
      <c r="C54" s="44"/>
      <c r="D54" s="36" t="s">
        <v>4</v>
      </c>
      <c r="E54" s="36"/>
      <c r="F54" s="9"/>
      <c r="G54" s="9"/>
      <c r="H54" s="9"/>
      <c r="I54" s="9"/>
      <c r="J54" s="9"/>
    </row>
    <row r="55" spans="1:10" ht="18.75" customHeight="1">
      <c r="A55" s="38" t="s">
        <v>2</v>
      </c>
      <c r="B55" s="38"/>
      <c r="C55" s="3">
        <f ca="1">INT(RAND()*60+1)</f>
        <v>4</v>
      </c>
      <c r="D55" s="39"/>
      <c r="E55" s="39"/>
      <c r="F55" s="9"/>
      <c r="G55" s="9"/>
      <c r="H55" s="9"/>
      <c r="I55" s="9"/>
      <c r="J55" s="9"/>
    </row>
    <row r="56" spans="1:10" ht="18.75" customHeight="1">
      <c r="A56" s="38" t="s">
        <v>2</v>
      </c>
      <c r="B56" s="38"/>
      <c r="C56" s="3">
        <f ca="1">INT(RAND()*60+1)</f>
        <v>24</v>
      </c>
      <c r="D56" s="39"/>
      <c r="E56" s="39"/>
      <c r="F56" s="9"/>
      <c r="G56" s="9"/>
      <c r="H56" s="9"/>
      <c r="I56" s="9"/>
      <c r="J56" s="9"/>
    </row>
    <row r="57" spans="1:10" ht="18.75" customHeight="1">
      <c r="A57" s="38" t="s">
        <v>2</v>
      </c>
      <c r="B57" s="38"/>
      <c r="C57" s="3">
        <f ca="1">INT(RAND()*60+1)</f>
        <v>57</v>
      </c>
      <c r="D57" s="39"/>
      <c r="E57" s="39"/>
      <c r="F57" s="9"/>
      <c r="G57" s="9"/>
      <c r="H57" s="9"/>
      <c r="I57" s="9"/>
      <c r="J57" s="9"/>
    </row>
    <row r="58" spans="1:10" ht="18.75" customHeight="1">
      <c r="A58" s="38" t="s">
        <v>2</v>
      </c>
      <c r="B58" s="38"/>
      <c r="C58" s="3">
        <f ca="1">INT(RAND()*60+1)</f>
        <v>39</v>
      </c>
      <c r="D58" s="39"/>
      <c r="E58" s="39"/>
      <c r="F58" s="9"/>
      <c r="G58" s="9"/>
      <c r="H58" s="9"/>
      <c r="I58" s="9"/>
      <c r="J58" s="9"/>
    </row>
    <row r="59" spans="1:10" ht="18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</row>
    <row r="60" spans="1:10" ht="34.5" customHeight="1">
      <c r="A60" s="45" t="s">
        <v>32</v>
      </c>
      <c r="B60" s="45"/>
      <c r="C60" s="41" t="s">
        <v>48</v>
      </c>
      <c r="D60" s="41"/>
      <c r="E60" s="41"/>
      <c r="F60" s="41"/>
      <c r="G60" s="41"/>
      <c r="H60" s="41"/>
      <c r="I60" s="41"/>
      <c r="J60" s="41"/>
    </row>
    <row r="61" spans="1:10" ht="18.75" customHeight="1">
      <c r="A61" s="42" t="s">
        <v>3</v>
      </c>
      <c r="B61" s="43"/>
      <c r="C61" s="44"/>
      <c r="D61" s="36" t="s">
        <v>4</v>
      </c>
      <c r="E61" s="36"/>
      <c r="F61" s="2"/>
      <c r="G61" s="2"/>
      <c r="H61" s="2"/>
      <c r="I61" s="2"/>
      <c r="J61" s="2"/>
    </row>
    <row r="62" spans="1:5" ht="18.75" customHeight="1">
      <c r="A62" s="38" t="s">
        <v>2</v>
      </c>
      <c r="B62" s="38"/>
      <c r="C62" s="3">
        <f ca="1">INT(RAND()*22+1)</f>
        <v>8</v>
      </c>
      <c r="D62" s="39"/>
      <c r="E62" s="39"/>
    </row>
    <row r="63" spans="1:5" ht="18.75" customHeight="1">
      <c r="A63" s="38" t="s">
        <v>2</v>
      </c>
      <c r="B63" s="38"/>
      <c r="C63" s="3">
        <f ca="1">INT(RAND()*22+1)</f>
        <v>1</v>
      </c>
      <c r="D63" s="39"/>
      <c r="E63" s="39"/>
    </row>
    <row r="64" spans="1:5" ht="18.75" customHeight="1">
      <c r="A64" s="38" t="s">
        <v>2</v>
      </c>
      <c r="B64" s="38"/>
      <c r="C64" s="3">
        <f ca="1">INT(RAND()*22+1)</f>
        <v>21</v>
      </c>
      <c r="D64" s="39"/>
      <c r="E64" s="39"/>
    </row>
    <row r="65" spans="1:5" ht="18.75" customHeight="1">
      <c r="A65" s="38" t="s">
        <v>2</v>
      </c>
      <c r="B65" s="38"/>
      <c r="C65" s="3">
        <f ca="1">INT(RAND()*22+1)</f>
        <v>6</v>
      </c>
      <c r="D65" s="39"/>
      <c r="E65" s="39"/>
    </row>
    <row r="66" spans="1:10" ht="31.5" customHeight="1">
      <c r="A66" s="40"/>
      <c r="B66" s="40"/>
      <c r="C66" s="40"/>
      <c r="D66" s="40"/>
      <c r="E66" s="40"/>
      <c r="F66" s="14"/>
      <c r="G66" s="14"/>
      <c r="H66" s="14"/>
      <c r="I66" s="14"/>
      <c r="J66" s="14"/>
    </row>
    <row r="67" spans="1:10" ht="33" customHeight="1">
      <c r="A67" s="45" t="s">
        <v>33</v>
      </c>
      <c r="B67" s="45"/>
      <c r="C67" s="41" t="s">
        <v>49</v>
      </c>
      <c r="D67" s="41"/>
      <c r="E67" s="41"/>
      <c r="F67" s="41"/>
      <c r="G67" s="41"/>
      <c r="H67" s="41"/>
      <c r="I67" s="41"/>
      <c r="J67" s="41"/>
    </row>
    <row r="68" spans="1:10" ht="18.75" customHeight="1">
      <c r="A68" s="42" t="s">
        <v>3</v>
      </c>
      <c r="B68" s="43"/>
      <c r="C68" s="44"/>
      <c r="D68" s="36" t="s">
        <v>4</v>
      </c>
      <c r="E68" s="36"/>
      <c r="F68" s="2"/>
      <c r="G68" s="2"/>
      <c r="H68" s="2"/>
      <c r="I68" s="2"/>
      <c r="J68" s="2"/>
    </row>
    <row r="69" spans="1:5" ht="18.75" customHeight="1">
      <c r="A69" s="38" t="s">
        <v>2</v>
      </c>
      <c r="B69" s="38"/>
      <c r="C69" s="3">
        <f ca="1">INT(RAND()*42+1)</f>
        <v>3</v>
      </c>
      <c r="D69" s="39"/>
      <c r="E69" s="39"/>
    </row>
    <row r="70" spans="1:5" ht="18.75" customHeight="1">
      <c r="A70" s="38" t="s">
        <v>2</v>
      </c>
      <c r="B70" s="38"/>
      <c r="C70" s="3">
        <f ca="1">INT(RAND()*42+1)</f>
        <v>26</v>
      </c>
      <c r="D70" s="39"/>
      <c r="E70" s="39"/>
    </row>
    <row r="71" spans="1:5" ht="18.75" customHeight="1">
      <c r="A71" s="38" t="s">
        <v>2</v>
      </c>
      <c r="B71" s="38"/>
      <c r="C71" s="3">
        <f ca="1">INT(RAND()*42+1)</f>
        <v>29</v>
      </c>
      <c r="D71" s="39"/>
      <c r="E71" s="39"/>
    </row>
    <row r="72" spans="1:5" ht="18.75" customHeight="1">
      <c r="A72" s="38" t="s">
        <v>2</v>
      </c>
      <c r="B72" s="38"/>
      <c r="C72" s="3">
        <f ca="1">INT(RAND()*42+1)</f>
        <v>32</v>
      </c>
      <c r="D72" s="39"/>
      <c r="E72" s="39"/>
    </row>
    <row r="73" spans="1:10" ht="33" customHeight="1">
      <c r="A73" s="40"/>
      <c r="B73" s="40"/>
      <c r="C73" s="40"/>
      <c r="D73" s="40"/>
      <c r="E73" s="40"/>
      <c r="F73" s="14"/>
      <c r="G73" s="14"/>
      <c r="H73" s="14"/>
      <c r="I73" s="14"/>
      <c r="J73" s="14"/>
    </row>
    <row r="74" spans="1:10" ht="33.75" customHeight="1">
      <c r="A74" s="45" t="s">
        <v>34</v>
      </c>
      <c r="B74" s="45"/>
      <c r="C74" s="41" t="s">
        <v>56</v>
      </c>
      <c r="D74" s="41"/>
      <c r="E74" s="41"/>
      <c r="F74" s="41"/>
      <c r="G74" s="41"/>
      <c r="H74" s="41"/>
      <c r="I74" s="41"/>
      <c r="J74" s="41"/>
    </row>
    <row r="75" spans="1:10" ht="30" customHeight="1">
      <c r="A75" s="46" t="s">
        <v>3</v>
      </c>
      <c r="B75" s="47"/>
      <c r="C75" s="48"/>
      <c r="D75" s="49" t="s">
        <v>4</v>
      </c>
      <c r="E75" s="50"/>
      <c r="F75" s="11"/>
      <c r="G75" s="11"/>
      <c r="H75" s="11"/>
      <c r="I75" s="11"/>
      <c r="J75" s="11"/>
    </row>
    <row r="76" spans="1:10" ht="18.75" customHeight="1">
      <c r="A76" s="51" t="s">
        <v>2</v>
      </c>
      <c r="B76" s="52"/>
      <c r="C76" s="12">
        <f ca="1">INT(RAND()*51+1)</f>
        <v>41</v>
      </c>
      <c r="D76" s="49"/>
      <c r="E76" s="50"/>
      <c r="F76" s="11"/>
      <c r="G76" s="11"/>
      <c r="H76" s="11"/>
      <c r="I76" s="11"/>
      <c r="J76" s="11"/>
    </row>
    <row r="77" spans="1:10" ht="18.75" customHeight="1">
      <c r="A77" s="51" t="s">
        <v>2</v>
      </c>
      <c r="B77" s="52"/>
      <c r="C77" s="12">
        <f ca="1">INT(RAND()*51+1)</f>
        <v>9</v>
      </c>
      <c r="D77" s="49"/>
      <c r="E77" s="50"/>
      <c r="F77" s="11"/>
      <c r="G77" s="11"/>
      <c r="H77" s="11"/>
      <c r="I77" s="11"/>
      <c r="J77" s="11"/>
    </row>
    <row r="78" spans="1:10" ht="18.75" customHeight="1">
      <c r="A78" s="51" t="s">
        <v>2</v>
      </c>
      <c r="B78" s="52"/>
      <c r="C78" s="12">
        <f ca="1">INT(RAND()*51+1)</f>
        <v>43</v>
      </c>
      <c r="D78" s="49"/>
      <c r="E78" s="50"/>
      <c r="F78" s="11"/>
      <c r="G78" s="11"/>
      <c r="H78" s="11"/>
      <c r="I78" s="11"/>
      <c r="J78" s="11"/>
    </row>
    <row r="79" spans="1:10" ht="18.75" customHeight="1">
      <c r="A79" s="51" t="s">
        <v>2</v>
      </c>
      <c r="B79" s="52"/>
      <c r="C79" s="12">
        <f ca="1">INT(RAND()*51+1)</f>
        <v>45</v>
      </c>
      <c r="D79" s="49"/>
      <c r="E79" s="50"/>
      <c r="F79" s="2"/>
      <c r="G79" s="2"/>
      <c r="H79" s="2"/>
      <c r="I79" s="2"/>
      <c r="J79" s="2"/>
    </row>
    <row r="80" spans="1:10" ht="18.75" customHeight="1">
      <c r="A80" s="40"/>
      <c r="B80" s="40"/>
      <c r="C80" s="40"/>
      <c r="D80" s="40"/>
      <c r="E80" s="40"/>
      <c r="F80" s="14"/>
      <c r="G80" s="14"/>
      <c r="H80" s="14"/>
      <c r="I80" s="14"/>
      <c r="J80" s="14"/>
    </row>
    <row r="81" spans="1:10" ht="46.5" customHeight="1">
      <c r="A81" s="45" t="s">
        <v>35</v>
      </c>
      <c r="B81" s="45"/>
      <c r="C81" s="41" t="s">
        <v>50</v>
      </c>
      <c r="D81" s="41"/>
      <c r="E81" s="41"/>
      <c r="F81" s="41"/>
      <c r="G81" s="41"/>
      <c r="H81" s="41"/>
      <c r="I81" s="41"/>
      <c r="J81" s="41"/>
    </row>
    <row r="82" spans="1:10" ht="18" customHeight="1">
      <c r="A82" s="42" t="s">
        <v>3</v>
      </c>
      <c r="B82" s="43"/>
      <c r="C82" s="44"/>
      <c r="D82" s="36" t="s">
        <v>4</v>
      </c>
      <c r="E82" s="36"/>
      <c r="F82" s="9"/>
      <c r="G82" s="9"/>
      <c r="H82" s="9"/>
      <c r="I82" s="9"/>
      <c r="J82" s="9"/>
    </row>
    <row r="83" spans="1:10" ht="18" customHeight="1">
      <c r="A83" s="38" t="s">
        <v>2</v>
      </c>
      <c r="B83" s="38"/>
      <c r="C83" s="3">
        <f ca="1">INT(RAND()*12+1)</f>
        <v>6</v>
      </c>
      <c r="D83" s="39"/>
      <c r="E83" s="39"/>
      <c r="F83" s="9"/>
      <c r="G83" s="9"/>
      <c r="H83" s="9"/>
      <c r="I83" s="9"/>
      <c r="J83" s="9"/>
    </row>
    <row r="84" spans="1:10" ht="18" customHeight="1">
      <c r="A84" s="38" t="s">
        <v>2</v>
      </c>
      <c r="B84" s="38"/>
      <c r="C84" s="3">
        <f ca="1">INT(RAND()*12+1)</f>
        <v>3</v>
      </c>
      <c r="D84" s="39"/>
      <c r="E84" s="39"/>
      <c r="F84" s="9"/>
      <c r="G84" s="9"/>
      <c r="H84" s="9"/>
      <c r="I84" s="9"/>
      <c r="J84" s="9"/>
    </row>
    <row r="85" spans="1:10" ht="18" customHeight="1">
      <c r="A85" s="38" t="s">
        <v>2</v>
      </c>
      <c r="B85" s="38"/>
      <c r="C85" s="3">
        <f ca="1">INT(RAND()*12+1)</f>
        <v>5</v>
      </c>
      <c r="D85" s="39"/>
      <c r="E85" s="39"/>
      <c r="F85" s="9"/>
      <c r="G85" s="9"/>
      <c r="H85" s="9"/>
      <c r="I85" s="9"/>
      <c r="J85" s="9"/>
    </row>
    <row r="86" spans="1:10" ht="18" customHeight="1">
      <c r="A86" s="38" t="s">
        <v>2</v>
      </c>
      <c r="B86" s="38"/>
      <c r="C86" s="3">
        <f ca="1">INT(RAND()*12+1)</f>
        <v>1</v>
      </c>
      <c r="D86" s="39"/>
      <c r="E86" s="39"/>
      <c r="F86" s="9"/>
      <c r="G86" s="9"/>
      <c r="H86" s="9"/>
      <c r="I86" s="9"/>
      <c r="J86" s="9"/>
    </row>
    <row r="87" spans="1:10" ht="19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48" customHeight="1">
      <c r="A88" s="45" t="s">
        <v>36</v>
      </c>
      <c r="B88" s="45"/>
      <c r="C88" s="41" t="s">
        <v>51</v>
      </c>
      <c r="D88" s="41"/>
      <c r="E88" s="41"/>
      <c r="F88" s="41"/>
      <c r="G88" s="41"/>
      <c r="H88" s="41"/>
      <c r="I88" s="41"/>
      <c r="J88" s="41"/>
    </row>
    <row r="89" spans="1:10" ht="18.75" customHeight="1">
      <c r="A89" s="42" t="s">
        <v>3</v>
      </c>
      <c r="B89" s="43"/>
      <c r="C89" s="44"/>
      <c r="D89" s="36" t="s">
        <v>4</v>
      </c>
      <c r="E89" s="36"/>
      <c r="F89" s="2"/>
      <c r="G89" s="2"/>
      <c r="H89" s="2"/>
      <c r="I89" s="2"/>
      <c r="J89" s="2"/>
    </row>
    <row r="90" spans="1:5" ht="18.75" customHeight="1">
      <c r="A90" s="38" t="s">
        <v>2</v>
      </c>
      <c r="B90" s="38"/>
      <c r="C90" s="3">
        <f ca="1">INT(RAND()*26+1)</f>
        <v>16</v>
      </c>
      <c r="D90" s="39"/>
      <c r="E90" s="39"/>
    </row>
    <row r="91" spans="1:5" ht="18.75" customHeight="1">
      <c r="A91" s="38" t="s">
        <v>2</v>
      </c>
      <c r="B91" s="38"/>
      <c r="C91" s="3">
        <f ca="1">INT(RAND()*26+1)</f>
        <v>18</v>
      </c>
      <c r="D91" s="39"/>
      <c r="E91" s="39"/>
    </row>
    <row r="92" spans="1:10" ht="18.75" customHeight="1">
      <c r="A92" s="38" t="s">
        <v>2</v>
      </c>
      <c r="B92" s="38"/>
      <c r="C92" s="3">
        <f ca="1">INT(RAND()*26+1)</f>
        <v>22</v>
      </c>
      <c r="D92" s="39"/>
      <c r="E92" s="39"/>
      <c r="F92" s="4"/>
      <c r="G92" s="4"/>
      <c r="H92" s="4"/>
      <c r="I92" s="4"/>
      <c r="J92" s="4"/>
    </row>
    <row r="93" spans="1:10" ht="18.75" customHeight="1">
      <c r="A93" s="38" t="s">
        <v>2</v>
      </c>
      <c r="B93" s="38"/>
      <c r="C93" s="3">
        <f ca="1">INT(RAND()*26+1)</f>
        <v>5</v>
      </c>
      <c r="D93" s="39"/>
      <c r="E93" s="39"/>
      <c r="F93" s="4"/>
      <c r="G93" s="4"/>
      <c r="H93" s="4"/>
      <c r="I93" s="4"/>
      <c r="J93" s="4"/>
    </row>
    <row r="94" spans="1:10" ht="18.75" customHeight="1">
      <c r="A94" s="40"/>
      <c r="B94" s="40"/>
      <c r="C94" s="40"/>
      <c r="D94" s="40"/>
      <c r="E94" s="40"/>
      <c r="F94" s="14"/>
      <c r="G94" s="14"/>
      <c r="H94" s="14"/>
      <c r="I94" s="14"/>
      <c r="J94" s="14"/>
    </row>
    <row r="95" spans="1:10" ht="33.75" customHeight="1">
      <c r="A95" s="45" t="s">
        <v>37</v>
      </c>
      <c r="B95" s="45"/>
      <c r="C95" s="41" t="s">
        <v>52</v>
      </c>
      <c r="D95" s="41"/>
      <c r="E95" s="41"/>
      <c r="F95" s="41"/>
      <c r="G95" s="41"/>
      <c r="H95" s="41"/>
      <c r="I95" s="41"/>
      <c r="J95" s="41"/>
    </row>
    <row r="96" spans="1:10" ht="18.75" customHeight="1">
      <c r="A96" s="42" t="s">
        <v>3</v>
      </c>
      <c r="B96" s="43"/>
      <c r="C96" s="44"/>
      <c r="D96" s="36" t="s">
        <v>4</v>
      </c>
      <c r="E96" s="36"/>
      <c r="F96" s="2"/>
      <c r="G96" s="2"/>
      <c r="H96" s="2"/>
      <c r="I96" s="2"/>
      <c r="J96" s="2"/>
    </row>
    <row r="97" spans="1:5" ht="18.75" customHeight="1">
      <c r="A97" s="38" t="s">
        <v>2</v>
      </c>
      <c r="B97" s="38"/>
      <c r="C97" s="3">
        <f ca="1">INT(RAND()*17+1)</f>
        <v>3</v>
      </c>
      <c r="D97" s="39"/>
      <c r="E97" s="39"/>
    </row>
    <row r="98" spans="1:5" ht="18.75" customHeight="1">
      <c r="A98" s="38" t="s">
        <v>2</v>
      </c>
      <c r="B98" s="38"/>
      <c r="C98" s="3">
        <f aca="true" ca="1" t="shared" si="0" ref="C98:C103">INT(RAND()*17+1)</f>
        <v>1</v>
      </c>
      <c r="D98" s="39"/>
      <c r="E98" s="39"/>
    </row>
    <row r="99" spans="1:5" ht="18.75" customHeight="1">
      <c r="A99" s="38" t="s">
        <v>2</v>
      </c>
      <c r="B99" s="38"/>
      <c r="C99" s="3">
        <f ca="1">INT(RAND()*17+1)</f>
        <v>8</v>
      </c>
      <c r="D99" s="39"/>
      <c r="E99" s="39"/>
    </row>
    <row r="100" spans="1:5" ht="18.75" customHeight="1">
      <c r="A100" s="38" t="s">
        <v>2</v>
      </c>
      <c r="B100" s="38"/>
      <c r="C100" s="3">
        <f ca="1">INT(RAND()*17+1)</f>
        <v>4</v>
      </c>
      <c r="D100" s="39"/>
      <c r="E100" s="39"/>
    </row>
    <row r="101" spans="1:5" ht="18.75" customHeight="1">
      <c r="A101" s="38" t="s">
        <v>2</v>
      </c>
      <c r="B101" s="38"/>
      <c r="C101" s="3">
        <f ca="1" t="shared" si="0"/>
        <v>14</v>
      </c>
      <c r="D101" s="39"/>
      <c r="E101" s="39"/>
    </row>
    <row r="102" spans="1:5" ht="18.75" customHeight="1">
      <c r="A102" s="38" t="s">
        <v>2</v>
      </c>
      <c r="B102" s="38"/>
      <c r="C102" s="3">
        <f ca="1" t="shared" si="0"/>
        <v>6</v>
      </c>
      <c r="D102" s="39"/>
      <c r="E102" s="39"/>
    </row>
    <row r="103" spans="1:5" ht="18.75" customHeight="1">
      <c r="A103" s="38" t="s">
        <v>2</v>
      </c>
      <c r="B103" s="38"/>
      <c r="C103" s="3">
        <f ca="1" t="shared" si="0"/>
        <v>14</v>
      </c>
      <c r="D103" s="39"/>
      <c r="E103" s="39"/>
    </row>
    <row r="104" spans="1:10" ht="18.75" customHeight="1">
      <c r="A104" s="38" t="s">
        <v>2</v>
      </c>
      <c r="B104" s="38"/>
      <c r="C104" s="3">
        <f ca="1">INT(RAND()*17+1)</f>
        <v>16</v>
      </c>
      <c r="D104" s="39"/>
      <c r="E104" s="39"/>
      <c r="F104" s="4"/>
      <c r="G104" s="4"/>
      <c r="H104" s="4"/>
      <c r="I104" s="4"/>
      <c r="J104" s="4"/>
    </row>
    <row r="105" spans="1:10" ht="18.75" customHeight="1">
      <c r="A105" s="40"/>
      <c r="B105" s="40"/>
      <c r="C105" s="40"/>
      <c r="D105" s="40"/>
      <c r="E105" s="40"/>
      <c r="F105" s="14"/>
      <c r="G105" s="14"/>
      <c r="H105" s="14"/>
      <c r="I105" s="14"/>
      <c r="J105" s="14"/>
    </row>
    <row r="106" spans="1:10" ht="49.5" customHeight="1">
      <c r="A106" s="45" t="s">
        <v>5</v>
      </c>
      <c r="B106" s="45"/>
      <c r="C106" s="41" t="s">
        <v>53</v>
      </c>
      <c r="D106" s="41"/>
      <c r="E106" s="41"/>
      <c r="F106" s="41"/>
      <c r="G106" s="41"/>
      <c r="H106" s="41"/>
      <c r="I106" s="41"/>
      <c r="J106" s="41"/>
    </row>
    <row r="107" spans="1:10" ht="18.75" customHeight="1">
      <c r="A107" s="42" t="s">
        <v>3</v>
      </c>
      <c r="B107" s="43"/>
      <c r="C107" s="44"/>
      <c r="D107" s="36" t="s">
        <v>4</v>
      </c>
      <c r="E107" s="36"/>
      <c r="F107" s="2"/>
      <c r="G107" s="2"/>
      <c r="H107" s="2"/>
      <c r="I107" s="2"/>
      <c r="J107" s="2"/>
    </row>
    <row r="108" spans="1:5" ht="18.75" customHeight="1">
      <c r="A108" s="38" t="s">
        <v>2</v>
      </c>
      <c r="B108" s="38"/>
      <c r="C108" s="3">
        <f ca="1">INT(RAND()*17+1)</f>
        <v>14</v>
      </c>
      <c r="D108" s="39"/>
      <c r="E108" s="39"/>
    </row>
    <row r="109" spans="1:5" ht="18.75" customHeight="1">
      <c r="A109" s="38" t="s">
        <v>2</v>
      </c>
      <c r="B109" s="38"/>
      <c r="C109" s="3">
        <f ca="1">INT(RAND()*17+1)</f>
        <v>1</v>
      </c>
      <c r="D109" s="39"/>
      <c r="E109" s="39"/>
    </row>
    <row r="110" spans="1:5" ht="18.75" customHeight="1">
      <c r="A110" s="38" t="s">
        <v>2</v>
      </c>
      <c r="B110" s="38"/>
      <c r="C110" s="3">
        <f ca="1">INT(RAND()*17+1)</f>
        <v>2</v>
      </c>
      <c r="D110" s="39"/>
      <c r="E110" s="39"/>
    </row>
    <row r="111" spans="1:5" ht="18.75" customHeight="1">
      <c r="A111" s="38" t="s">
        <v>2</v>
      </c>
      <c r="B111" s="38"/>
      <c r="C111" s="3">
        <f ca="1">INT(RAND()*17+1)</f>
        <v>8</v>
      </c>
      <c r="D111" s="39"/>
      <c r="E111" s="39"/>
    </row>
    <row r="112" spans="1:10" ht="19.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ht="19.5" customHeight="1">
      <c r="A113" s="57" t="s">
        <v>57</v>
      </c>
      <c r="B113" s="58"/>
      <c r="C113" s="58"/>
      <c r="D113" s="58"/>
      <c r="E113" s="58"/>
      <c r="F113" s="58"/>
      <c r="G113" s="58"/>
      <c r="H113" s="58"/>
      <c r="I113" s="58"/>
      <c r="J113" s="59"/>
    </row>
    <row r="114" spans="1:10" ht="49.5" customHeight="1">
      <c r="A114" s="45" t="s">
        <v>58</v>
      </c>
      <c r="B114" s="45"/>
      <c r="C114" s="41" t="s">
        <v>59</v>
      </c>
      <c r="D114" s="41"/>
      <c r="E114" s="41"/>
      <c r="F114" s="41"/>
      <c r="G114" s="41"/>
      <c r="H114" s="41"/>
      <c r="I114" s="41"/>
      <c r="J114" s="41"/>
    </row>
    <row r="115" spans="1:10" ht="19.5" customHeight="1">
      <c r="A115" s="42" t="s">
        <v>3</v>
      </c>
      <c r="B115" s="43"/>
      <c r="C115" s="44"/>
      <c r="D115" s="36" t="s">
        <v>4</v>
      </c>
      <c r="E115" s="36"/>
      <c r="F115" s="2"/>
      <c r="G115" s="2"/>
      <c r="H115" s="2"/>
      <c r="I115" s="2"/>
      <c r="J115" s="2"/>
    </row>
    <row r="116" spans="1:5" ht="19.5" customHeight="1">
      <c r="A116" s="38" t="s">
        <v>2</v>
      </c>
      <c r="B116" s="38"/>
      <c r="C116" s="3">
        <f ca="1">INT(RAND()*55+1)</f>
        <v>5</v>
      </c>
      <c r="D116" s="39"/>
      <c r="E116" s="39"/>
    </row>
    <row r="117" spans="1:5" ht="19.5" customHeight="1">
      <c r="A117" s="38" t="s">
        <v>2</v>
      </c>
      <c r="B117" s="38"/>
      <c r="C117" s="3">
        <f aca="true" ca="1" t="shared" si="1" ref="C117:C123">INT(RAND()*55+1)</f>
        <v>19</v>
      </c>
      <c r="D117" s="39"/>
      <c r="E117" s="39"/>
    </row>
    <row r="118" spans="1:5" ht="19.5" customHeight="1">
      <c r="A118" s="38" t="s">
        <v>2</v>
      </c>
      <c r="B118" s="38"/>
      <c r="C118" s="3">
        <f ca="1" t="shared" si="1"/>
        <v>43</v>
      </c>
      <c r="D118" s="39"/>
      <c r="E118" s="39"/>
    </row>
    <row r="119" spans="1:5" ht="19.5" customHeight="1">
      <c r="A119" s="38" t="s">
        <v>2</v>
      </c>
      <c r="B119" s="38"/>
      <c r="C119" s="3">
        <f ca="1" t="shared" si="1"/>
        <v>39</v>
      </c>
      <c r="D119" s="39"/>
      <c r="E119" s="39"/>
    </row>
    <row r="120" spans="1:5" ht="19.5" customHeight="1">
      <c r="A120" s="38" t="s">
        <v>2</v>
      </c>
      <c r="B120" s="38"/>
      <c r="C120" s="3">
        <f ca="1" t="shared" si="1"/>
        <v>17</v>
      </c>
      <c r="D120" s="39"/>
      <c r="E120" s="39"/>
    </row>
    <row r="121" spans="1:5" ht="19.5" customHeight="1">
      <c r="A121" s="38" t="s">
        <v>2</v>
      </c>
      <c r="B121" s="38"/>
      <c r="C121" s="3">
        <f ca="1" t="shared" si="1"/>
        <v>23</v>
      </c>
      <c r="D121" s="39"/>
      <c r="E121" s="39"/>
    </row>
    <row r="122" spans="1:5" ht="19.5" customHeight="1">
      <c r="A122" s="38" t="s">
        <v>2</v>
      </c>
      <c r="B122" s="38"/>
      <c r="C122" s="3">
        <f ca="1">INT(RAND()*55+1)</f>
        <v>18</v>
      </c>
      <c r="D122" s="39"/>
      <c r="E122" s="39"/>
    </row>
    <row r="123" spans="1:5" ht="19.5" customHeight="1">
      <c r="A123" s="38" t="s">
        <v>2</v>
      </c>
      <c r="B123" s="38"/>
      <c r="C123" s="3">
        <f ca="1" t="shared" si="1"/>
        <v>13</v>
      </c>
      <c r="D123" s="39"/>
      <c r="E123" s="39"/>
    </row>
    <row r="124" spans="1:10" ht="30.75" customHeight="1">
      <c r="A124" s="60"/>
      <c r="B124" s="61"/>
      <c r="C124" s="61"/>
      <c r="D124" s="61"/>
      <c r="E124" s="61"/>
      <c r="F124" s="61"/>
      <c r="G124" s="61"/>
      <c r="H124" s="61"/>
      <c r="I124" s="61"/>
      <c r="J124" s="61"/>
    </row>
    <row r="125" spans="1:10" ht="43.5" customHeight="1">
      <c r="A125" s="45" t="s">
        <v>60</v>
      </c>
      <c r="B125" s="45"/>
      <c r="C125" s="41" t="s">
        <v>69</v>
      </c>
      <c r="D125" s="41"/>
      <c r="E125" s="41"/>
      <c r="F125" s="41"/>
      <c r="G125" s="41"/>
      <c r="H125" s="41"/>
      <c r="I125" s="41"/>
      <c r="J125" s="41"/>
    </row>
    <row r="126" spans="1:10" ht="19.5" customHeight="1">
      <c r="A126" s="42" t="s">
        <v>3</v>
      </c>
      <c r="B126" s="43"/>
      <c r="C126" s="44"/>
      <c r="D126" s="36" t="s">
        <v>4</v>
      </c>
      <c r="E126" s="36"/>
      <c r="F126" s="2"/>
      <c r="G126" s="2"/>
      <c r="H126" s="2"/>
      <c r="I126" s="2"/>
      <c r="J126" s="2"/>
    </row>
    <row r="127" spans="1:5" ht="19.5" customHeight="1">
      <c r="A127" s="38" t="s">
        <v>2</v>
      </c>
      <c r="B127" s="38"/>
      <c r="C127" s="3">
        <f ca="1">INT(RAND()*26+1)</f>
        <v>18</v>
      </c>
      <c r="D127" s="39"/>
      <c r="E127" s="39"/>
    </row>
    <row r="128" spans="1:5" ht="19.5" customHeight="1">
      <c r="A128" s="38" t="s">
        <v>2</v>
      </c>
      <c r="B128" s="38"/>
      <c r="C128" s="3">
        <f aca="true" ca="1" t="shared" si="2" ref="C128:C134">INT(RAND()*26+1)</f>
        <v>6</v>
      </c>
      <c r="D128" s="39"/>
      <c r="E128" s="39"/>
    </row>
    <row r="129" spans="1:5" ht="19.5" customHeight="1">
      <c r="A129" s="38" t="s">
        <v>2</v>
      </c>
      <c r="B129" s="38"/>
      <c r="C129" s="3">
        <f ca="1" t="shared" si="2"/>
        <v>15</v>
      </c>
      <c r="D129" s="39"/>
      <c r="E129" s="39"/>
    </row>
    <row r="130" spans="1:5" ht="19.5" customHeight="1">
      <c r="A130" s="38" t="s">
        <v>2</v>
      </c>
      <c r="B130" s="38"/>
      <c r="C130" s="3">
        <f ca="1" t="shared" si="2"/>
        <v>15</v>
      </c>
      <c r="D130" s="39"/>
      <c r="E130" s="39"/>
    </row>
    <row r="131" spans="1:5" ht="19.5" customHeight="1">
      <c r="A131" s="38" t="s">
        <v>2</v>
      </c>
      <c r="B131" s="38"/>
      <c r="C131" s="3">
        <f ca="1" t="shared" si="2"/>
        <v>2</v>
      </c>
      <c r="D131" s="39"/>
      <c r="E131" s="39"/>
    </row>
    <row r="132" spans="1:5" ht="19.5" customHeight="1">
      <c r="A132" s="38" t="s">
        <v>2</v>
      </c>
      <c r="B132" s="38"/>
      <c r="C132" s="3">
        <f ca="1" t="shared" si="2"/>
        <v>20</v>
      </c>
      <c r="D132" s="39"/>
      <c r="E132" s="39"/>
    </row>
    <row r="133" spans="1:5" ht="19.5" customHeight="1">
      <c r="A133" s="38" t="s">
        <v>2</v>
      </c>
      <c r="B133" s="38"/>
      <c r="C133" s="3">
        <f ca="1" t="shared" si="2"/>
        <v>25</v>
      </c>
      <c r="D133" s="39"/>
      <c r="E133" s="39"/>
    </row>
    <row r="134" spans="1:5" ht="22.5" customHeight="1">
      <c r="A134" s="38" t="s">
        <v>2</v>
      </c>
      <c r="B134" s="38"/>
      <c r="C134" s="3">
        <f ca="1" t="shared" si="2"/>
        <v>10</v>
      </c>
      <c r="D134" s="39"/>
      <c r="E134" s="39"/>
    </row>
    <row r="135" spans="1:10" ht="27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ht="43.5" customHeight="1">
      <c r="A136" s="45" t="s">
        <v>61</v>
      </c>
      <c r="B136" s="45"/>
      <c r="C136" s="41" t="s">
        <v>62</v>
      </c>
      <c r="D136" s="41"/>
      <c r="E136" s="41"/>
      <c r="F136" s="41"/>
      <c r="G136" s="41"/>
      <c r="H136" s="41"/>
      <c r="I136" s="41"/>
      <c r="J136" s="41"/>
    </row>
    <row r="137" spans="1:10" ht="19.5" customHeight="1">
      <c r="A137" s="42" t="s">
        <v>3</v>
      </c>
      <c r="B137" s="43"/>
      <c r="C137" s="44"/>
      <c r="D137" s="36" t="s">
        <v>4</v>
      </c>
      <c r="E137" s="36"/>
      <c r="F137" s="2"/>
      <c r="G137" s="2"/>
      <c r="H137" s="2"/>
      <c r="I137" s="2"/>
      <c r="J137" s="2"/>
    </row>
    <row r="138" spans="1:5" ht="19.5" customHeight="1">
      <c r="A138" s="38" t="s">
        <v>2</v>
      </c>
      <c r="B138" s="38"/>
      <c r="C138" s="3">
        <f ca="1">INT(RAND()*21+1)</f>
        <v>19</v>
      </c>
      <c r="D138" s="39"/>
      <c r="E138" s="39"/>
    </row>
    <row r="139" spans="1:5" ht="19.5" customHeight="1">
      <c r="A139" s="38" t="s">
        <v>2</v>
      </c>
      <c r="B139" s="38"/>
      <c r="C139" s="3">
        <f aca="true" ca="1" t="shared" si="3" ref="C139:C145">INT(RAND()*21+1)</f>
        <v>14</v>
      </c>
      <c r="D139" s="39"/>
      <c r="E139" s="39"/>
    </row>
    <row r="140" spans="1:5" ht="19.5" customHeight="1">
      <c r="A140" s="38" t="s">
        <v>2</v>
      </c>
      <c r="B140" s="38"/>
      <c r="C140" s="3">
        <f ca="1" t="shared" si="3"/>
        <v>10</v>
      </c>
      <c r="D140" s="39"/>
      <c r="E140" s="39"/>
    </row>
    <row r="141" spans="1:5" ht="19.5" customHeight="1">
      <c r="A141" s="38" t="s">
        <v>2</v>
      </c>
      <c r="B141" s="38"/>
      <c r="C141" s="3">
        <f ca="1">INT(RAND()*21+1)</f>
        <v>19</v>
      </c>
      <c r="D141" s="39"/>
      <c r="E141" s="39"/>
    </row>
    <row r="142" spans="1:5" ht="19.5" customHeight="1">
      <c r="A142" s="38" t="s">
        <v>2</v>
      </c>
      <c r="B142" s="38"/>
      <c r="C142" s="3">
        <f ca="1" t="shared" si="3"/>
        <v>2</v>
      </c>
      <c r="D142" s="39"/>
      <c r="E142" s="39"/>
    </row>
    <row r="143" spans="1:5" ht="19.5" customHeight="1">
      <c r="A143" s="38" t="s">
        <v>2</v>
      </c>
      <c r="B143" s="38"/>
      <c r="C143" s="3">
        <f ca="1">INT(RAND()*21+1)</f>
        <v>9</v>
      </c>
      <c r="D143" s="39"/>
      <c r="E143" s="39"/>
    </row>
    <row r="144" spans="1:5" ht="19.5" customHeight="1">
      <c r="A144" s="38" t="s">
        <v>2</v>
      </c>
      <c r="B144" s="38"/>
      <c r="C144" s="3">
        <f ca="1" t="shared" si="3"/>
        <v>11</v>
      </c>
      <c r="D144" s="39"/>
      <c r="E144" s="39"/>
    </row>
    <row r="145" spans="1:5" ht="19.5" customHeight="1">
      <c r="A145" s="38" t="s">
        <v>2</v>
      </c>
      <c r="B145" s="38"/>
      <c r="C145" s="3">
        <f ca="1" t="shared" si="3"/>
        <v>18</v>
      </c>
      <c r="D145" s="39"/>
      <c r="E145" s="39"/>
    </row>
    <row r="146" spans="1:10" ht="19.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ht="43.5" customHeight="1">
      <c r="A147" s="45" t="s">
        <v>63</v>
      </c>
      <c r="B147" s="45"/>
      <c r="C147" s="41" t="s">
        <v>64</v>
      </c>
      <c r="D147" s="41"/>
      <c r="E147" s="41"/>
      <c r="F147" s="41"/>
      <c r="G147" s="41"/>
      <c r="H147" s="41"/>
      <c r="I147" s="41"/>
      <c r="J147" s="41"/>
    </row>
    <row r="148" spans="1:10" ht="19.5" customHeight="1">
      <c r="A148" s="42" t="s">
        <v>3</v>
      </c>
      <c r="B148" s="43"/>
      <c r="C148" s="44"/>
      <c r="D148" s="36" t="s">
        <v>4</v>
      </c>
      <c r="E148" s="36"/>
      <c r="F148" s="2"/>
      <c r="G148" s="2"/>
      <c r="H148" s="2"/>
      <c r="I148" s="2"/>
      <c r="J148" s="2"/>
    </row>
    <row r="149" spans="1:5" ht="19.5" customHeight="1">
      <c r="A149" s="38" t="s">
        <v>2</v>
      </c>
      <c r="B149" s="38"/>
      <c r="C149" s="3">
        <f ca="1">INT(RAND()*31+1)</f>
        <v>3</v>
      </c>
      <c r="D149" s="39"/>
      <c r="E149" s="39"/>
    </row>
    <row r="150" spans="1:5" ht="19.5" customHeight="1">
      <c r="A150" s="38" t="s">
        <v>2</v>
      </c>
      <c r="B150" s="38"/>
      <c r="C150" s="3">
        <f aca="true" ca="1" t="shared" si="4" ref="C150:C156">INT(RAND()*31+1)</f>
        <v>28</v>
      </c>
      <c r="D150" s="39"/>
      <c r="E150" s="39"/>
    </row>
    <row r="151" spans="1:5" ht="19.5" customHeight="1">
      <c r="A151" s="38" t="s">
        <v>2</v>
      </c>
      <c r="B151" s="38"/>
      <c r="C151" s="3">
        <f ca="1" t="shared" si="4"/>
        <v>24</v>
      </c>
      <c r="D151" s="39"/>
      <c r="E151" s="39"/>
    </row>
    <row r="152" spans="1:5" ht="19.5" customHeight="1">
      <c r="A152" s="38" t="s">
        <v>2</v>
      </c>
      <c r="B152" s="38"/>
      <c r="C152" s="3">
        <f ca="1" t="shared" si="4"/>
        <v>7</v>
      </c>
      <c r="D152" s="39"/>
      <c r="E152" s="39"/>
    </row>
    <row r="153" spans="1:5" ht="19.5" customHeight="1">
      <c r="A153" s="38" t="s">
        <v>2</v>
      </c>
      <c r="B153" s="38"/>
      <c r="C153" s="3">
        <f ca="1" t="shared" si="4"/>
        <v>20</v>
      </c>
      <c r="D153" s="39"/>
      <c r="E153" s="39"/>
    </row>
    <row r="154" spans="1:5" ht="19.5" customHeight="1">
      <c r="A154" s="38" t="s">
        <v>2</v>
      </c>
      <c r="B154" s="38"/>
      <c r="C154" s="3">
        <f ca="1" t="shared" si="4"/>
        <v>14</v>
      </c>
      <c r="D154" s="39"/>
      <c r="E154" s="39"/>
    </row>
    <row r="155" spans="1:5" ht="19.5" customHeight="1">
      <c r="A155" s="38" t="s">
        <v>2</v>
      </c>
      <c r="B155" s="38"/>
      <c r="C155" s="3">
        <f ca="1" t="shared" si="4"/>
        <v>29</v>
      </c>
      <c r="D155" s="39"/>
      <c r="E155" s="39"/>
    </row>
    <row r="156" spans="1:5" ht="19.5" customHeight="1">
      <c r="A156" s="38" t="s">
        <v>2</v>
      </c>
      <c r="B156" s="38"/>
      <c r="C156" s="3">
        <f ca="1" t="shared" si="4"/>
        <v>13</v>
      </c>
      <c r="D156" s="39"/>
      <c r="E156" s="39"/>
    </row>
    <row r="157" spans="1:10" ht="19.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</row>
  </sheetData>
  <mergeCells count="270">
    <mergeCell ref="A157:J157"/>
    <mergeCell ref="A155:B155"/>
    <mergeCell ref="D155:E155"/>
    <mergeCell ref="A156:B156"/>
    <mergeCell ref="D156:E156"/>
    <mergeCell ref="A153:B153"/>
    <mergeCell ref="D153:E153"/>
    <mergeCell ref="A154:B154"/>
    <mergeCell ref="D154:E154"/>
    <mergeCell ref="A151:B151"/>
    <mergeCell ref="D151:E151"/>
    <mergeCell ref="A152:B152"/>
    <mergeCell ref="D152:E152"/>
    <mergeCell ref="A149:B149"/>
    <mergeCell ref="D149:E149"/>
    <mergeCell ref="A150:B150"/>
    <mergeCell ref="D150:E150"/>
    <mergeCell ref="A146:J146"/>
    <mergeCell ref="A147:B147"/>
    <mergeCell ref="C147:J147"/>
    <mergeCell ref="A148:C148"/>
    <mergeCell ref="D148:E148"/>
    <mergeCell ref="A144:B144"/>
    <mergeCell ref="D144:E144"/>
    <mergeCell ref="A145:B145"/>
    <mergeCell ref="D145:E145"/>
    <mergeCell ref="A142:B142"/>
    <mergeCell ref="D142:E142"/>
    <mergeCell ref="A143:B143"/>
    <mergeCell ref="D143:E143"/>
    <mergeCell ref="A140:B140"/>
    <mergeCell ref="D140:E140"/>
    <mergeCell ref="A141:B141"/>
    <mergeCell ref="D141:E141"/>
    <mergeCell ref="A138:B138"/>
    <mergeCell ref="D138:E138"/>
    <mergeCell ref="A139:B139"/>
    <mergeCell ref="D139:E139"/>
    <mergeCell ref="A135:J135"/>
    <mergeCell ref="A136:B136"/>
    <mergeCell ref="C136:J136"/>
    <mergeCell ref="A137:C137"/>
    <mergeCell ref="D137:E137"/>
    <mergeCell ref="A133:B133"/>
    <mergeCell ref="D133:E133"/>
    <mergeCell ref="A134:B134"/>
    <mergeCell ref="D134:E134"/>
    <mergeCell ref="A131:B131"/>
    <mergeCell ref="D131:E131"/>
    <mergeCell ref="A132:B132"/>
    <mergeCell ref="D132:E132"/>
    <mergeCell ref="A129:B129"/>
    <mergeCell ref="D129:E129"/>
    <mergeCell ref="A130:B130"/>
    <mergeCell ref="D130:E130"/>
    <mergeCell ref="A127:B127"/>
    <mergeCell ref="D127:E127"/>
    <mergeCell ref="A128:B128"/>
    <mergeCell ref="D128:E128"/>
    <mergeCell ref="A124:J124"/>
    <mergeCell ref="A125:B125"/>
    <mergeCell ref="C125:J125"/>
    <mergeCell ref="A126:C126"/>
    <mergeCell ref="D126:E126"/>
    <mergeCell ref="A122:B122"/>
    <mergeCell ref="D122:E122"/>
    <mergeCell ref="A123:B123"/>
    <mergeCell ref="D123:E123"/>
    <mergeCell ref="A120:B120"/>
    <mergeCell ref="D120:E120"/>
    <mergeCell ref="A121:B121"/>
    <mergeCell ref="D121:E121"/>
    <mergeCell ref="A118:B118"/>
    <mergeCell ref="D118:E118"/>
    <mergeCell ref="A119:B119"/>
    <mergeCell ref="D119:E119"/>
    <mergeCell ref="A116:B116"/>
    <mergeCell ref="D116:E116"/>
    <mergeCell ref="A117:B117"/>
    <mergeCell ref="D117:E117"/>
    <mergeCell ref="A113:J113"/>
    <mergeCell ref="A114:B114"/>
    <mergeCell ref="C114:J114"/>
    <mergeCell ref="A115:C115"/>
    <mergeCell ref="D115:E115"/>
    <mergeCell ref="A78:B78"/>
    <mergeCell ref="A79:B79"/>
    <mergeCell ref="D76:E76"/>
    <mergeCell ref="D77:E77"/>
    <mergeCell ref="D78:E78"/>
    <mergeCell ref="D79:E79"/>
    <mergeCell ref="A112:J112"/>
    <mergeCell ref="D85:E85"/>
    <mergeCell ref="A86:B86"/>
    <mergeCell ref="A99:B99"/>
    <mergeCell ref="A100:B100"/>
    <mergeCell ref="A101:B101"/>
    <mergeCell ref="D86:E86"/>
    <mergeCell ref="A88:B88"/>
    <mergeCell ref="A87:J87"/>
    <mergeCell ref="A89:C89"/>
    <mergeCell ref="A57:B57"/>
    <mergeCell ref="D57:E57"/>
    <mergeCell ref="A58:B58"/>
    <mergeCell ref="D58:E58"/>
    <mergeCell ref="A21:J21"/>
    <mergeCell ref="A5:J5"/>
    <mergeCell ref="A6:J6"/>
    <mergeCell ref="A7:J7"/>
    <mergeCell ref="A8:J8"/>
    <mergeCell ref="A9:J9"/>
    <mergeCell ref="A20:C20"/>
    <mergeCell ref="A13:J13"/>
    <mergeCell ref="A18:C18"/>
    <mergeCell ref="A19:C19"/>
    <mergeCell ref="A44:J44"/>
    <mergeCell ref="A12:J12"/>
    <mergeCell ref="A47:C47"/>
    <mergeCell ref="C46:J46"/>
    <mergeCell ref="D47:E47"/>
    <mergeCell ref="A46:B46"/>
    <mergeCell ref="A45:J45"/>
    <mergeCell ref="A43:J43"/>
    <mergeCell ref="A16:C16"/>
    <mergeCell ref="A17:C17"/>
    <mergeCell ref="A51:B51"/>
    <mergeCell ref="D51:E51"/>
    <mergeCell ref="A48:B48"/>
    <mergeCell ref="D48:E48"/>
    <mergeCell ref="A49:B49"/>
    <mergeCell ref="D49:E49"/>
    <mergeCell ref="A50:B50"/>
    <mergeCell ref="D50:E50"/>
    <mergeCell ref="A53:B53"/>
    <mergeCell ref="C53:J53"/>
    <mergeCell ref="A52:J52"/>
    <mergeCell ref="A59:J59"/>
    <mergeCell ref="A54:C54"/>
    <mergeCell ref="D54:E54"/>
    <mergeCell ref="A55:B55"/>
    <mergeCell ref="D55:E55"/>
    <mergeCell ref="A56:B56"/>
    <mergeCell ref="D56:E56"/>
    <mergeCell ref="A60:B60"/>
    <mergeCell ref="C60:J60"/>
    <mergeCell ref="A61:C61"/>
    <mergeCell ref="D61:E61"/>
    <mergeCell ref="D65:E65"/>
    <mergeCell ref="A62:B62"/>
    <mergeCell ref="D62:E62"/>
    <mergeCell ref="A63:B63"/>
    <mergeCell ref="D63:E63"/>
    <mergeCell ref="A67:B67"/>
    <mergeCell ref="A66:J66"/>
    <mergeCell ref="C67:J67"/>
    <mergeCell ref="A39:J39"/>
    <mergeCell ref="A40:J40"/>
    <mergeCell ref="A41:J41"/>
    <mergeCell ref="A42:J42"/>
    <mergeCell ref="A64:B64"/>
    <mergeCell ref="D64:E64"/>
    <mergeCell ref="A65:B65"/>
    <mergeCell ref="A68:C68"/>
    <mergeCell ref="D68:E68"/>
    <mergeCell ref="A69:B69"/>
    <mergeCell ref="D69:E69"/>
    <mergeCell ref="A70:B70"/>
    <mergeCell ref="D70:E70"/>
    <mergeCell ref="A71:B71"/>
    <mergeCell ref="D71:E71"/>
    <mergeCell ref="A82:C82"/>
    <mergeCell ref="A72:B72"/>
    <mergeCell ref="D72:E72"/>
    <mergeCell ref="A73:J73"/>
    <mergeCell ref="A74:B74"/>
    <mergeCell ref="C74:J74"/>
    <mergeCell ref="A75:C75"/>
    <mergeCell ref="D75:E75"/>
    <mergeCell ref="A76:B76"/>
    <mergeCell ref="A77:B77"/>
    <mergeCell ref="A80:J80"/>
    <mergeCell ref="C81:J81"/>
    <mergeCell ref="C88:J88"/>
    <mergeCell ref="A81:B81"/>
    <mergeCell ref="A84:B84"/>
    <mergeCell ref="D84:E84"/>
    <mergeCell ref="A85:B85"/>
    <mergeCell ref="D82:E82"/>
    <mergeCell ref="A83:B83"/>
    <mergeCell ref="D83:E83"/>
    <mergeCell ref="D89:E89"/>
    <mergeCell ref="A90:B90"/>
    <mergeCell ref="D90:E90"/>
    <mergeCell ref="A91:B91"/>
    <mergeCell ref="D91:E91"/>
    <mergeCell ref="A92:B92"/>
    <mergeCell ref="D92:E92"/>
    <mergeCell ref="A93:B93"/>
    <mergeCell ref="D93:E93"/>
    <mergeCell ref="A94:J94"/>
    <mergeCell ref="A95:B95"/>
    <mergeCell ref="C95:J95"/>
    <mergeCell ref="A96:C96"/>
    <mergeCell ref="D96:E96"/>
    <mergeCell ref="A97:B97"/>
    <mergeCell ref="D97:E97"/>
    <mergeCell ref="A98:B98"/>
    <mergeCell ref="D98:E98"/>
    <mergeCell ref="A102:B102"/>
    <mergeCell ref="D102:E102"/>
    <mergeCell ref="D99:E99"/>
    <mergeCell ref="D100:E100"/>
    <mergeCell ref="D101:E101"/>
    <mergeCell ref="A108:B108"/>
    <mergeCell ref="D108:E108"/>
    <mergeCell ref="A106:B106"/>
    <mergeCell ref="A103:B103"/>
    <mergeCell ref="D103:E103"/>
    <mergeCell ref="A104:B104"/>
    <mergeCell ref="D104:E104"/>
    <mergeCell ref="A111:B111"/>
    <mergeCell ref="D111:E111"/>
    <mergeCell ref="A105:J105"/>
    <mergeCell ref="C106:J106"/>
    <mergeCell ref="A107:C107"/>
    <mergeCell ref="A109:B109"/>
    <mergeCell ref="D109:E109"/>
    <mergeCell ref="A110:B110"/>
    <mergeCell ref="D110:E110"/>
    <mergeCell ref="D107:E107"/>
    <mergeCell ref="A22:J22"/>
    <mergeCell ref="A36:C36"/>
    <mergeCell ref="G36:J36"/>
    <mergeCell ref="D36:F36"/>
    <mergeCell ref="F23:J23"/>
    <mergeCell ref="F25:J25"/>
    <mergeCell ref="F24:J24"/>
    <mergeCell ref="F27:J27"/>
    <mergeCell ref="A24:B26"/>
    <mergeCell ref="C24:D26"/>
    <mergeCell ref="A1:J1"/>
    <mergeCell ref="A2:J2"/>
    <mergeCell ref="A3:J3"/>
    <mergeCell ref="A10:J10"/>
    <mergeCell ref="D19:F19"/>
    <mergeCell ref="D14:J14"/>
    <mergeCell ref="D15:J15"/>
    <mergeCell ref="D16:J16"/>
    <mergeCell ref="D17:J17"/>
    <mergeCell ref="D18:J18"/>
    <mergeCell ref="A14:C14"/>
    <mergeCell ref="A15:C15"/>
    <mergeCell ref="A34:J34"/>
    <mergeCell ref="D20:J20"/>
    <mergeCell ref="A32:J32"/>
    <mergeCell ref="A30:J30"/>
    <mergeCell ref="A31:J31"/>
    <mergeCell ref="A29:J29"/>
    <mergeCell ref="A28:J28"/>
    <mergeCell ref="F26:J26"/>
    <mergeCell ref="G38:J38"/>
    <mergeCell ref="A38:C38"/>
    <mergeCell ref="D38:F38"/>
    <mergeCell ref="A33:J33"/>
    <mergeCell ref="A37:C37"/>
    <mergeCell ref="D37:F37"/>
    <mergeCell ref="G37:J37"/>
    <mergeCell ref="A35:C35"/>
    <mergeCell ref="D35:F35"/>
    <mergeCell ref="G35:J35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2014-05-22T10:04:31Z</cp:lastPrinted>
  <dcterms:created xsi:type="dcterms:W3CDTF">2014-04-08T17:27:47Z</dcterms:created>
  <dcterms:modified xsi:type="dcterms:W3CDTF">2014-06-10T10:16:44Z</dcterms:modified>
  <cp:category/>
  <cp:version/>
  <cp:contentType/>
  <cp:contentStatus/>
</cp:coreProperties>
</file>